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smodine\Documents\Transparency\"/>
    </mc:Choice>
  </mc:AlternateContent>
  <xr:revisionPtr revIDLastSave="0" documentId="13_ncr:1_{9233BCC8-A452-453C-AF39-3D500A469C31}" xr6:coauthVersionLast="47" xr6:coauthVersionMax="47" xr10:uidLastSave="{00000000-0000-0000-0000-000000000000}"/>
  <bookViews>
    <workbookView xWindow="6165" yWindow="135" windowWidth="21600" windowHeight="11295" activeTab="4" xr2:uid="{BF3A65FD-886F-48A3-9487-3338EBCF714B}"/>
  </bookViews>
  <sheets>
    <sheet name="AHT" sheetId="5" r:id="rId1"/>
    <sheet name="ANEW" sheetId="16" r:id="rId2"/>
    <sheet name="AHC" sheetId="17" r:id="rId3"/>
    <sheet name="AHI-AHA" sheetId="18" r:id="rId4"/>
    <sheet name="AHH" sheetId="19" r:id="rId5"/>
    <sheet name="V2.0.0_Tall_CSV_Format_Exam" sheetId="7" state="hidden" r:id="rId6"/>
    <sheet name="Assurance-Health-Anderson-2023-" sheetId="6"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9" l="1"/>
  <c r="G21" i="19" s="1"/>
  <c r="F20" i="19"/>
  <c r="G20" i="19" s="1"/>
  <c r="F19" i="19"/>
  <c r="G19" i="19" s="1"/>
  <c r="F18" i="19"/>
  <c r="G18" i="19" s="1"/>
  <c r="F17" i="19"/>
  <c r="G17" i="19" s="1"/>
  <c r="F16" i="19"/>
  <c r="G16" i="19" s="1"/>
  <c r="F15" i="19"/>
  <c r="G15" i="19" s="1"/>
  <c r="F14" i="19"/>
  <c r="G14" i="19" s="1"/>
  <c r="F13" i="19"/>
  <c r="G13" i="19" s="1"/>
  <c r="F12" i="19"/>
  <c r="G12" i="19" s="1"/>
  <c r="F11" i="19"/>
  <c r="G11" i="19" s="1"/>
  <c r="F10" i="19"/>
  <c r="G10" i="19" s="1"/>
  <c r="F9" i="19"/>
  <c r="G9" i="19" s="1"/>
  <c r="F8" i="19"/>
  <c r="G8" i="19" s="1"/>
  <c r="F7" i="19"/>
  <c r="G7" i="19" s="1"/>
  <c r="F6" i="19"/>
  <c r="G6" i="19" s="1"/>
  <c r="F5" i="19"/>
  <c r="G5" i="19" s="1"/>
  <c r="F4" i="19"/>
  <c r="G4" i="19" s="1"/>
  <c r="F3" i="19"/>
  <c r="G3" i="19" s="1"/>
  <c r="F2" i="19"/>
  <c r="G2" i="19" s="1"/>
  <c r="F11" i="18"/>
  <c r="G11" i="18" s="1"/>
  <c r="F10" i="18"/>
  <c r="G10" i="18" s="1"/>
  <c r="F9" i="18"/>
  <c r="G9" i="18" s="1"/>
  <c r="F8" i="18"/>
  <c r="G8" i="18" s="1"/>
  <c r="F7" i="18"/>
  <c r="G7" i="18" s="1"/>
  <c r="G6" i="18"/>
  <c r="F6" i="18"/>
  <c r="F5" i="18"/>
  <c r="G5" i="18" s="1"/>
  <c r="F4" i="18"/>
  <c r="G4" i="18" s="1"/>
  <c r="F3" i="18"/>
  <c r="G3" i="18" s="1"/>
  <c r="F2" i="18"/>
  <c r="G2" i="18" s="1"/>
  <c r="F18" i="17"/>
  <c r="G18" i="17" s="1"/>
  <c r="F17" i="17"/>
  <c r="G17" i="17" s="1"/>
  <c r="F16" i="17"/>
  <c r="G16" i="17" s="1"/>
  <c r="F15" i="17"/>
  <c r="G15" i="17" s="1"/>
  <c r="F14" i="17"/>
  <c r="G14" i="17" s="1"/>
  <c r="F13" i="17"/>
  <c r="G13" i="17" s="1"/>
  <c r="F12" i="17"/>
  <c r="G12" i="17" s="1"/>
  <c r="F11" i="17"/>
  <c r="G11" i="17" s="1"/>
  <c r="F10" i="17"/>
  <c r="G10" i="17" s="1"/>
  <c r="F9" i="17"/>
  <c r="G9" i="17" s="1"/>
  <c r="F8" i="17"/>
  <c r="G8" i="17" s="1"/>
  <c r="F7" i="17"/>
  <c r="G7" i="17" s="1"/>
  <c r="F6" i="17"/>
  <c r="G6" i="17" s="1"/>
  <c r="F5" i="17"/>
  <c r="G5" i="17" s="1"/>
  <c r="F4" i="17"/>
  <c r="G4" i="17" s="1"/>
  <c r="F3" i="17"/>
  <c r="G3" i="17" s="1"/>
  <c r="F2" i="17"/>
  <c r="G2" i="17" s="1"/>
  <c r="G12" i="16"/>
  <c r="G11" i="16"/>
  <c r="F12" i="16"/>
  <c r="F11" i="16"/>
  <c r="F10" i="16"/>
  <c r="G10" i="16" s="1"/>
  <c r="F9" i="16"/>
  <c r="G9" i="16" s="1"/>
  <c r="F8" i="16"/>
  <c r="G8" i="16" s="1"/>
  <c r="F7" i="16"/>
  <c r="G7" i="16" s="1"/>
  <c r="F6" i="16"/>
  <c r="G6" i="16" s="1"/>
  <c r="F5" i="16"/>
  <c r="G5" i="16" s="1"/>
  <c r="F4" i="16"/>
  <c r="G4" i="16" s="1"/>
  <c r="F3" i="16"/>
  <c r="G3" i="16" s="1"/>
  <c r="F2" i="16"/>
  <c r="G2" i="16" s="1"/>
  <c r="F10" i="5"/>
  <c r="G10" i="5" s="1"/>
  <c r="G9" i="5"/>
  <c r="F9" i="5"/>
  <c r="G8" i="5"/>
  <c r="F8" i="5"/>
  <c r="F7" i="5"/>
  <c r="G7" i="5" s="1"/>
  <c r="F6" i="5"/>
  <c r="G6" i="5" s="1"/>
  <c r="F5" i="5"/>
  <c r="G5" i="5" s="1"/>
  <c r="G4" i="5"/>
  <c r="F4" i="5"/>
  <c r="G3" i="5"/>
  <c r="F3" i="5"/>
  <c r="G2" i="5"/>
  <c r="F2" i="5"/>
</calcChain>
</file>

<file path=xl/sharedStrings.xml><?xml version="1.0" encoding="utf-8"?>
<sst xmlns="http://schemas.openxmlformats.org/spreadsheetml/2006/main" count="499" uniqueCount="153">
  <si>
    <t>hospital_name</t>
  </si>
  <si>
    <t>last_updated_on</t>
  </si>
  <si>
    <t>version</t>
  </si>
  <si>
    <t>hospital_location</t>
  </si>
  <si>
    <t>hospital_address</t>
  </si>
  <si>
    <t>license_number|CA</t>
  </si>
  <si>
    <t>To the best of its knowledge and belief, the hospital has included all applicable standard charge information in accordance with the requirements of 45 CFR 180.50, and the information encoded is true, accurate, and complete as of the date indicated.</t>
  </si>
  <si>
    <t>general_contract_provisions</t>
  </si>
  <si>
    <t>West Mercy Hospital</t>
  </si>
  <si>
    <t>2.0.0</t>
  </si>
  <si>
    <t>West Mercy Hospital|West Mercy Surgical Center</t>
  </si>
  <si>
    <t>12 Main Street, Fullerton, CA  92832|23 Ocean Ave, San Jose, CA 94088</t>
  </si>
  <si>
    <t>When total claim charges exceed $200,000.00 for a Platform Health Insurance plan, the entire claim will be reimbursed at 50% of charges. This amount will supersede any other contracted rate that would otherwise apply. When total claim charges exceed $250,000.00 for a Region Health Insurance plan, the entire claim will be reimbursed at 45% of charges. This amount will supersede any other contracted rate that would otherwise apply.</t>
  </si>
  <si>
    <t>description</t>
  </si>
  <si>
    <t>code|1</t>
  </si>
  <si>
    <t>code|1|type</t>
  </si>
  <si>
    <t>code|2</t>
  </si>
  <si>
    <t>code|2|type</t>
  </si>
  <si>
    <t>modifiers</t>
  </si>
  <si>
    <t>setting</t>
  </si>
  <si>
    <t>drug_unit_of_measurement</t>
  </si>
  <si>
    <t>drug_type_of_measurement</t>
  </si>
  <si>
    <t>standard_charge|gross</t>
  </si>
  <si>
    <t>standard_charge|discounted_cash</t>
  </si>
  <si>
    <t>payer_name</t>
  </si>
  <si>
    <t>plan_name</t>
  </si>
  <si>
    <t>standard_charge|negotiated_dollar</t>
  </si>
  <si>
    <t>standard_charge|negotiated_percentage</t>
  </si>
  <si>
    <t>standard_charge|negotiated_algorithm</t>
  </si>
  <si>
    <t>estimated_amount</t>
  </si>
  <si>
    <t>standard_charge|methodology</t>
  </si>
  <si>
    <t>standard_charge|min</t>
  </si>
  <si>
    <t>standard_charge|max</t>
  </si>
  <si>
    <t>additional_generic_notes</t>
  </si>
  <si>
    <t>Major hip and knee joint replacement or reattachment of lower extremity without mcc</t>
  </si>
  <si>
    <t>MS-DRG</t>
  </si>
  <si>
    <t>LOCAL</t>
  </si>
  <si>
    <t>inpatient</t>
  </si>
  <si>
    <t>Platform Health Insurance</t>
  </si>
  <si>
    <t>PPO</t>
  </si>
  <si>
    <t>case rate</t>
  </si>
  <si>
    <t>https://www.cms.gov/Outreach-and-Education/Medicare-Learning-Network-MLN/MLNProducts/html/images/OP.jpg</t>
  </si>
  <si>
    <t>The adjusted base payment rate indicated in the standard_charge|negotiated_dollar data element may be further adjusted for additional factors including transfers and outliers.</t>
  </si>
  <si>
    <t>Region Health Insurance</t>
  </si>
  <si>
    <t>HMO</t>
  </si>
  <si>
    <t>percent of total billed charges</t>
  </si>
  <si>
    <t>Evaluation of hearing function to determine candidacy for, or postoperative status of, surgically implanted hearing device; first hour</t>
  </si>
  <si>
    <t>CPT</t>
  </si>
  <si>
    <t>outpatient</t>
  </si>
  <si>
    <t>fee schedule</t>
  </si>
  <si>
    <t>110% of the Medicare fee schedule.</t>
  </si>
  <si>
    <t>115% of the state's workers' compensation amount.</t>
  </si>
  <si>
    <t>Behavioral health; residential (hospital residential treatment program), without room and board, per diem</t>
  </si>
  <si>
    <t>H0017</t>
  </si>
  <si>
    <t>HCPCS</t>
  </si>
  <si>
    <t>per diem</t>
  </si>
  <si>
    <t>Behavioral health; residential (hospital residential treatment program), without room and board, per diem, days 1-3</t>
  </si>
  <si>
    <t>Behavioral health; residential (hospital residential treatment program), without room and board, per diem, days 4-5</t>
  </si>
  <si>
    <t>Behavioral health; residential (hospital residential treatment program), without room and board, per diem, days 6+</t>
  </si>
  <si>
    <t>Treatment or observation room - observation room</t>
  </si>
  <si>
    <t>RC</t>
  </si>
  <si>
    <t>Negotiated standard charge without surgery and without rule out myocardial infarction.</t>
  </si>
  <si>
    <t>Negotiated standard charge without surgery and with rule out myocardial infarction.</t>
  </si>
  <si>
    <t>Bilateral procedure</t>
  </si>
  <si>
    <t>both</t>
  </si>
  <si>
    <t>150% payment adjustment for the item or service to which the modifier is appended.</t>
  </si>
  <si>
    <t>145% payment adjustment for the item or service to which the modifier is appended.</t>
  </si>
  <si>
    <t>Co-surgeon</t>
  </si>
  <si>
    <t>62.5% of the amount for the item or service to which this modifier is appended for each co-surgeon</t>
  </si>
  <si>
    <t>60% of the amount for the item or service to which this modifier is appended for each co-surgeon</t>
  </si>
  <si>
    <t>Bilateral procedure with co-surgeon</t>
  </si>
  <si>
    <t>50|62</t>
  </si>
  <si>
    <t>93.75% of the amount for the item or service to which this combination of modifiers is appended for each co-surgeon</t>
  </si>
  <si>
    <t>87% of the amount for the item or service to which this combination of modifiers is appended for each co-surgeon</t>
  </si>
  <si>
    <t>Aspirin 81 milligram chewable tablet</t>
  </si>
  <si>
    <t>10135-0729-62</t>
  </si>
  <si>
    <t>NDC</t>
  </si>
  <si>
    <t>UN</t>
  </si>
  <si>
    <t>Mexiletine hydrochloride 150 milligram capsule</t>
  </si>
  <si>
    <t>0093-8739-01</t>
  </si>
  <si>
    <t>Mexiletine hydrochloride 150 milligram capsules, 100 capsules per bottle, 1 bottle</t>
  </si>
  <si>
    <t>EA</t>
  </si>
  <si>
    <t>Fluconazole 2 milligrams/milliliter</t>
  </si>
  <si>
    <t>J1450</t>
  </si>
  <si>
    <t>25021-0184-82</t>
  </si>
  <si>
    <t>ML</t>
  </si>
  <si>
    <t>Kit for preparation of tc-99m tetrosfomin injection, 100 millicurie</t>
  </si>
  <si>
    <t>17156-0026-30</t>
  </si>
  <si>
    <t>Permethrin 5% cream</t>
  </si>
  <si>
    <t>45802-0269-37</t>
  </si>
  <si>
    <t>GM</t>
  </si>
  <si>
    <t>Cyanocobalamin 1000 micrograms/milliliter injection solution</t>
  </si>
  <si>
    <t>J3420</t>
  </si>
  <si>
    <t>63323-0044-01</t>
  </si>
  <si>
    <t>Gross Charge</t>
  </si>
  <si>
    <t>Payor</t>
  </si>
  <si>
    <t>Payor Specific Negotiated Charge</t>
  </si>
  <si>
    <t>De-identified minimum negotiated charges</t>
  </si>
  <si>
    <t>De-identified maximum negotiated charges</t>
  </si>
  <si>
    <t>Rev Code</t>
  </si>
  <si>
    <t>Discounted Cash Price</t>
  </si>
  <si>
    <t>Service Description</t>
  </si>
  <si>
    <t>Adult/Geriatric Daily Room and Board</t>
  </si>
  <si>
    <t>Medicare Rate</t>
  </si>
  <si>
    <t>OPTUM - United Behavioral Health - Rate</t>
  </si>
  <si>
    <t>IN Medicaid HP Medicaid Rate</t>
  </si>
  <si>
    <t>HUMANA - Medicare Replacement Rate</t>
  </si>
  <si>
    <t>Anthem Medicare - Rate</t>
  </si>
  <si>
    <t>Aetna Medicare Replacement Rate</t>
  </si>
  <si>
    <t>Aetna Rate</t>
  </si>
  <si>
    <t>Charge</t>
  </si>
  <si>
    <t>Reimbursed based on DRG</t>
  </si>
  <si>
    <t>Anthem Blue Cross &amp; Blue Shield-Commercial</t>
  </si>
  <si>
    <t>Anthem Blue Cross &amp; Blue Shield-Government</t>
  </si>
  <si>
    <t>CommuniCare - CommuniCare-Managed Care</t>
  </si>
  <si>
    <t>HUMANA Behavioral Health-Commercial</t>
  </si>
  <si>
    <t>HUMANA Behavioral Health-Medicare Advantage</t>
  </si>
  <si>
    <t>United Behavioral Health - Optum-Commercial</t>
  </si>
  <si>
    <t>United Behavioral Health - Optum-All Other Plans</t>
  </si>
  <si>
    <t>VA Community Cares - Optum - UBH-All Plans</t>
  </si>
  <si>
    <t>Valor Health Plan -All Plans</t>
  </si>
  <si>
    <t>Aetna Better Health of Kansas-Medicaid</t>
  </si>
  <si>
    <t>Aetna Better Health of Kansas Medicaid -Medicare Medicaid</t>
  </si>
  <si>
    <t>BCBS of Kansas City (Lucet)-All Plans</t>
  </si>
  <si>
    <t>CommuniCare - CommuniCare-All Plans</t>
  </si>
  <si>
    <t>SIA- HealthSource Intergrated Solutions --All Plans</t>
  </si>
  <si>
    <t>Sunflower Health Plan-Allwell - -All Plans</t>
  </si>
  <si>
    <t>Sunflower KS MCD - -All Plans</t>
  </si>
  <si>
    <t>United Behavioral Health - Optum-Medicare</t>
  </si>
  <si>
    <t>United Behavioral Health - Optum-Medicaid</t>
  </si>
  <si>
    <t>Aetna Better Health -Medicaid</t>
  </si>
  <si>
    <t>Aetna Better Health -Medicare Medicaid</t>
  </si>
  <si>
    <t>Anthem Blue Cross &amp; Blue Shield-All Plans</t>
  </si>
  <si>
    <t>Buckeye Community Health Plan, Inc --Medicaid</t>
  </si>
  <si>
    <t>Buckeye Community Health Plan, Inc --Medicare</t>
  </si>
  <si>
    <t>Buckeye Community Health Plan, Inc --Individual</t>
  </si>
  <si>
    <t>HUMANA Behavioral Health-Medicaid</t>
  </si>
  <si>
    <t>Molina Healthcare of Ohio -Medicaid</t>
  </si>
  <si>
    <t>Molina Healthcare of Ohio -Medicare</t>
  </si>
  <si>
    <t>Molina Healthcare of Ohio -Marketplace</t>
  </si>
  <si>
    <t>Anthem Blue Cross &amp; Blue Shield-Healthy Indiana</t>
  </si>
  <si>
    <t>Anthem Blue Cross &amp; Blue Shield-Medicaid</t>
  </si>
  <si>
    <t>Anthem Blue Cross &amp; Blue Shield-Medicare Advantage</t>
  </si>
  <si>
    <t>Aetna Better Health - Aetna Network Services-Commercial</t>
  </si>
  <si>
    <t>Aetna Better Health - Aetna Network Services-All Other Plan Types</t>
  </si>
  <si>
    <t>Anthem Medicare --All Plan Types</t>
  </si>
  <si>
    <t>Aultcare Primetime Health Plan-Medicaid</t>
  </si>
  <si>
    <t>Aultcare Primetime Health Plan-Managed Care</t>
  </si>
  <si>
    <t>CareSource Network Partners -Medicaid</t>
  </si>
  <si>
    <t>CareSource Network Partners -MyCare</t>
  </si>
  <si>
    <t>CareSource Network Partners -Medicare Advantage</t>
  </si>
  <si>
    <t>SummaCare - -Medicare Advantage</t>
  </si>
  <si>
    <t>Negotiated based on DRG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</si>
</sst>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2"/>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
    <xf numFmtId="0" fontId="0" fillId="0" borderId="0" xfId="0"/>
    <xf numFmtId="14" fontId="0" fillId="0" borderId="0" xfId="0" applyNumberFormat="1"/>
    <xf numFmtId="0" fontId="18" fillId="0" borderId="0" xfId="0" applyFont="1" applyAlignment="1">
      <alignment horizontal="left" vertical="center" indent="2"/>
    </xf>
    <xf numFmtId="4" fontId="0" fillId="0" borderId="0" xfId="0" applyNumberFormat="1"/>
    <xf numFmtId="0" fontId="0" fillId="0" borderId="0" xfId="0"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9E49F-22DC-4281-8055-1BBEA1DD5D8D}">
  <dimension ref="A1:H15"/>
  <sheetViews>
    <sheetView workbookViewId="0">
      <selection activeCell="E15" sqref="E15"/>
    </sheetView>
  </sheetViews>
  <sheetFormatPr defaultRowHeight="15" x14ac:dyDescent="0.25"/>
  <cols>
    <col min="1" max="1" width="45.140625" bestFit="1" customWidth="1"/>
    <col min="2" max="2" width="12.7109375" bestFit="1" customWidth="1"/>
    <col min="3" max="3" width="8.85546875" bestFit="1" customWidth="1"/>
    <col min="4" max="4" width="34.7109375" bestFit="1" customWidth="1"/>
    <col min="5" max="5" width="38.140625" bestFit="1" customWidth="1"/>
    <col min="6" max="6" width="54" bestFit="1" customWidth="1"/>
    <col min="7" max="7" width="58.7109375" bestFit="1" customWidth="1"/>
    <col min="8" max="8" width="21" bestFit="1" customWidth="1"/>
  </cols>
  <sheetData>
    <row r="1" spans="1:8" x14ac:dyDescent="0.25">
      <c r="A1" t="s">
        <v>95</v>
      </c>
      <c r="B1" t="s">
        <v>94</v>
      </c>
      <c r="C1" t="s">
        <v>99</v>
      </c>
      <c r="D1" t="s">
        <v>101</v>
      </c>
      <c r="E1" t="s">
        <v>96</v>
      </c>
      <c r="F1" t="s">
        <v>97</v>
      </c>
      <c r="G1" t="s">
        <v>98</v>
      </c>
      <c r="H1" t="s">
        <v>100</v>
      </c>
    </row>
    <row r="2" spans="1:8" x14ac:dyDescent="0.25">
      <c r="A2" t="s">
        <v>112</v>
      </c>
      <c r="B2">
        <v>2100</v>
      </c>
      <c r="C2">
        <v>124</v>
      </c>
      <c r="D2" t="s">
        <v>102</v>
      </c>
      <c r="E2" s="4">
        <v>700</v>
      </c>
      <c r="F2" s="4">
        <f>+E2</f>
        <v>700</v>
      </c>
      <c r="G2" s="4">
        <f>+F2</f>
        <v>700</v>
      </c>
      <c r="H2" s="4">
        <v>1000</v>
      </c>
    </row>
    <row r="3" spans="1:8" x14ac:dyDescent="0.25">
      <c r="A3" t="s">
        <v>113</v>
      </c>
      <c r="B3">
        <v>2100</v>
      </c>
      <c r="C3">
        <v>124</v>
      </c>
      <c r="D3" t="s">
        <v>102</v>
      </c>
      <c r="E3" s="4" t="s">
        <v>111</v>
      </c>
      <c r="F3" s="4" t="str">
        <f t="shared" ref="F3:G3" si="0">+E3</f>
        <v>Reimbursed based on DRG</v>
      </c>
      <c r="G3" s="4" t="str">
        <f t="shared" si="0"/>
        <v>Reimbursed based on DRG</v>
      </c>
      <c r="H3" s="4">
        <v>1000</v>
      </c>
    </row>
    <row r="4" spans="1:8" x14ac:dyDescent="0.25">
      <c r="A4" t="s">
        <v>114</v>
      </c>
      <c r="B4">
        <v>2100</v>
      </c>
      <c r="C4">
        <v>124</v>
      </c>
      <c r="D4" t="s">
        <v>102</v>
      </c>
      <c r="E4" s="4" t="s">
        <v>111</v>
      </c>
      <c r="F4" s="4" t="str">
        <f t="shared" ref="F4:G4" si="1">+E4</f>
        <v>Reimbursed based on DRG</v>
      </c>
      <c r="G4" s="4" t="str">
        <f t="shared" si="1"/>
        <v>Reimbursed based on DRG</v>
      </c>
      <c r="H4" s="4">
        <v>1000</v>
      </c>
    </row>
    <row r="5" spans="1:8" x14ac:dyDescent="0.25">
      <c r="A5" t="s">
        <v>115</v>
      </c>
      <c r="B5">
        <v>2100</v>
      </c>
      <c r="C5">
        <v>124</v>
      </c>
      <c r="D5" t="s">
        <v>102</v>
      </c>
      <c r="E5" s="4">
        <v>900</v>
      </c>
      <c r="F5" s="4">
        <f t="shared" ref="F5:G5" si="2">+E5</f>
        <v>900</v>
      </c>
      <c r="G5" s="4">
        <f t="shared" si="2"/>
        <v>900</v>
      </c>
      <c r="H5" s="4">
        <v>1000</v>
      </c>
    </row>
    <row r="6" spans="1:8" x14ac:dyDescent="0.25">
      <c r="A6" t="s">
        <v>116</v>
      </c>
      <c r="B6">
        <v>2100</v>
      </c>
      <c r="C6">
        <v>124</v>
      </c>
      <c r="D6" t="s">
        <v>102</v>
      </c>
      <c r="E6" s="4" t="s">
        <v>111</v>
      </c>
      <c r="F6" s="4" t="str">
        <f t="shared" ref="F6:G6" si="3">+E6</f>
        <v>Reimbursed based on DRG</v>
      </c>
      <c r="G6" s="4" t="str">
        <f t="shared" si="3"/>
        <v>Reimbursed based on DRG</v>
      </c>
      <c r="H6" s="4">
        <v>1000</v>
      </c>
    </row>
    <row r="7" spans="1:8" x14ac:dyDescent="0.25">
      <c r="A7" t="s">
        <v>117</v>
      </c>
      <c r="B7">
        <v>2100</v>
      </c>
      <c r="C7">
        <v>124</v>
      </c>
      <c r="D7" t="s">
        <v>102</v>
      </c>
      <c r="E7" s="4">
        <v>800</v>
      </c>
      <c r="F7" s="4">
        <f t="shared" ref="F7:G7" si="4">+E7</f>
        <v>800</v>
      </c>
      <c r="G7" s="4">
        <f t="shared" si="4"/>
        <v>800</v>
      </c>
      <c r="H7" s="4">
        <v>1000</v>
      </c>
    </row>
    <row r="8" spans="1:8" x14ac:dyDescent="0.25">
      <c r="A8" t="s">
        <v>118</v>
      </c>
      <c r="B8">
        <v>2100</v>
      </c>
      <c r="C8">
        <v>124</v>
      </c>
      <c r="D8" t="s">
        <v>102</v>
      </c>
      <c r="E8" s="4" t="s">
        <v>111</v>
      </c>
      <c r="F8" s="4" t="str">
        <f t="shared" ref="F8:G8" si="5">+E8</f>
        <v>Reimbursed based on DRG</v>
      </c>
      <c r="G8" s="4" t="str">
        <f t="shared" si="5"/>
        <v>Reimbursed based on DRG</v>
      </c>
      <c r="H8" s="4">
        <v>1000</v>
      </c>
    </row>
    <row r="9" spans="1:8" x14ac:dyDescent="0.25">
      <c r="A9" t="s">
        <v>119</v>
      </c>
      <c r="B9">
        <v>2100</v>
      </c>
      <c r="C9">
        <v>124</v>
      </c>
      <c r="D9" t="s">
        <v>102</v>
      </c>
      <c r="E9" s="4" t="s">
        <v>111</v>
      </c>
      <c r="F9" s="4" t="str">
        <f t="shared" ref="F9:G9" si="6">+E9</f>
        <v>Reimbursed based on DRG</v>
      </c>
      <c r="G9" s="4" t="str">
        <f t="shared" si="6"/>
        <v>Reimbursed based on DRG</v>
      </c>
      <c r="H9" s="4">
        <v>1000</v>
      </c>
    </row>
    <row r="10" spans="1:8" x14ac:dyDescent="0.25">
      <c r="A10" t="s">
        <v>120</v>
      </c>
      <c r="B10">
        <v>2100</v>
      </c>
      <c r="C10">
        <v>124</v>
      </c>
      <c r="D10" t="s">
        <v>102</v>
      </c>
      <c r="E10" s="4" t="s">
        <v>111</v>
      </c>
      <c r="F10" s="4" t="str">
        <f t="shared" ref="F10:G10" si="7">+E10</f>
        <v>Reimbursed based on DRG</v>
      </c>
      <c r="G10" s="4" t="str">
        <f t="shared" si="7"/>
        <v>Reimbursed based on DRG</v>
      </c>
      <c r="H10" s="4">
        <v>1000</v>
      </c>
    </row>
    <row r="11" spans="1:8" ht="15.75" x14ac:dyDescent="0.25">
      <c r="A11" s="2"/>
      <c r="B11" s="2"/>
      <c r="C11" s="2"/>
      <c r="D11" s="2"/>
    </row>
    <row r="12" spans="1:8" ht="15.75" x14ac:dyDescent="0.25">
      <c r="A12" s="2"/>
      <c r="B12" s="2"/>
      <c r="C12" s="2"/>
      <c r="D12" s="2"/>
    </row>
    <row r="13" spans="1:8" ht="15.75" x14ac:dyDescent="0.25">
      <c r="A13" s="2"/>
      <c r="B13" s="2"/>
      <c r="C13" s="2"/>
      <c r="D13" s="2"/>
    </row>
    <row r="14" spans="1:8" ht="15.75" x14ac:dyDescent="0.25">
      <c r="A14" s="2"/>
      <c r="B14" s="2"/>
      <c r="C14" s="2"/>
      <c r="D14" s="2"/>
    </row>
    <row r="15" spans="1:8" ht="15.75" x14ac:dyDescent="0.25">
      <c r="D15"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D5B85-C3F2-45DB-87AA-6D942109CC55}">
  <dimension ref="A1:H15"/>
  <sheetViews>
    <sheetView workbookViewId="0">
      <selection activeCell="A12" sqref="A12"/>
    </sheetView>
  </sheetViews>
  <sheetFormatPr defaultRowHeight="15" x14ac:dyDescent="0.25"/>
  <cols>
    <col min="1" max="1" width="45.140625" bestFit="1" customWidth="1"/>
    <col min="2" max="2" width="12.7109375" bestFit="1" customWidth="1"/>
    <col min="3" max="3" width="8.85546875" bestFit="1" customWidth="1"/>
    <col min="4" max="4" width="34.7109375" bestFit="1" customWidth="1"/>
    <col min="5" max="5" width="38.140625" style="4" bestFit="1" customWidth="1"/>
    <col min="6" max="6" width="54" style="4" bestFit="1" customWidth="1"/>
    <col min="7" max="7" width="58.7109375" bestFit="1" customWidth="1"/>
    <col min="8" max="8" width="21" bestFit="1" customWidth="1"/>
  </cols>
  <sheetData>
    <row r="1" spans="1:8" x14ac:dyDescent="0.25">
      <c r="A1" t="s">
        <v>95</v>
      </c>
      <c r="B1" t="s">
        <v>94</v>
      </c>
      <c r="C1" t="s">
        <v>99</v>
      </c>
      <c r="D1" t="s">
        <v>101</v>
      </c>
      <c r="E1" s="4" t="s">
        <v>96</v>
      </c>
      <c r="F1" s="4" t="s">
        <v>97</v>
      </c>
      <c r="G1" t="s">
        <v>98</v>
      </c>
      <c r="H1" t="s">
        <v>100</v>
      </c>
    </row>
    <row r="2" spans="1:8" x14ac:dyDescent="0.25">
      <c r="A2" t="s">
        <v>121</v>
      </c>
      <c r="B2">
        <v>2100</v>
      </c>
      <c r="C2">
        <v>124</v>
      </c>
      <c r="D2" t="s">
        <v>102</v>
      </c>
      <c r="E2" s="4" t="s">
        <v>111</v>
      </c>
      <c r="F2" s="4" t="str">
        <f>+E2</f>
        <v>Reimbursed based on DRG</v>
      </c>
      <c r="G2" s="4" t="str">
        <f>+F2</f>
        <v>Reimbursed based on DRG</v>
      </c>
      <c r="H2" s="4">
        <v>1000</v>
      </c>
    </row>
    <row r="3" spans="1:8" x14ac:dyDescent="0.25">
      <c r="A3" t="s">
        <v>122</v>
      </c>
      <c r="B3">
        <v>2100</v>
      </c>
      <c r="C3">
        <v>124</v>
      </c>
      <c r="D3" t="s">
        <v>102</v>
      </c>
      <c r="E3" s="4" t="s">
        <v>111</v>
      </c>
      <c r="F3" s="4" t="str">
        <f t="shared" ref="F3:G12" si="0">+E3</f>
        <v>Reimbursed based on DRG</v>
      </c>
      <c r="G3" s="4" t="str">
        <f t="shared" si="0"/>
        <v>Reimbursed based on DRG</v>
      </c>
      <c r="H3" s="4">
        <v>1000</v>
      </c>
    </row>
    <row r="4" spans="1:8" x14ac:dyDescent="0.25">
      <c r="A4" t="s">
        <v>123</v>
      </c>
      <c r="B4">
        <v>2100</v>
      </c>
      <c r="C4">
        <v>124</v>
      </c>
      <c r="D4" t="s">
        <v>102</v>
      </c>
      <c r="E4" s="4">
        <v>850</v>
      </c>
      <c r="F4" s="4">
        <f t="shared" si="0"/>
        <v>850</v>
      </c>
      <c r="G4" s="4">
        <f t="shared" si="0"/>
        <v>850</v>
      </c>
      <c r="H4" s="4">
        <v>1000</v>
      </c>
    </row>
    <row r="5" spans="1:8" x14ac:dyDescent="0.25">
      <c r="A5" t="s">
        <v>124</v>
      </c>
      <c r="B5">
        <v>2100</v>
      </c>
      <c r="C5">
        <v>124</v>
      </c>
      <c r="D5" t="s">
        <v>102</v>
      </c>
      <c r="E5" s="4" t="s">
        <v>111</v>
      </c>
      <c r="F5" s="4" t="str">
        <f t="shared" si="0"/>
        <v>Reimbursed based on DRG</v>
      </c>
      <c r="G5" s="4" t="str">
        <f t="shared" si="0"/>
        <v>Reimbursed based on DRG</v>
      </c>
      <c r="H5" s="4">
        <v>1000</v>
      </c>
    </row>
    <row r="6" spans="1:8" x14ac:dyDescent="0.25">
      <c r="A6" t="s">
        <v>125</v>
      </c>
      <c r="B6">
        <v>2100</v>
      </c>
      <c r="C6">
        <v>124</v>
      </c>
      <c r="D6" t="s">
        <v>102</v>
      </c>
      <c r="E6" s="4">
        <v>1200</v>
      </c>
      <c r="F6" s="4">
        <f t="shared" si="0"/>
        <v>1200</v>
      </c>
      <c r="G6" s="4">
        <f t="shared" si="0"/>
        <v>1200</v>
      </c>
      <c r="H6" s="4">
        <v>1000</v>
      </c>
    </row>
    <row r="7" spans="1:8" x14ac:dyDescent="0.25">
      <c r="A7" t="s">
        <v>126</v>
      </c>
      <c r="B7">
        <v>2100</v>
      </c>
      <c r="C7">
        <v>124</v>
      </c>
      <c r="D7" t="s">
        <v>102</v>
      </c>
      <c r="E7" s="4" t="s">
        <v>111</v>
      </c>
      <c r="F7" s="4" t="str">
        <f t="shared" si="0"/>
        <v>Reimbursed based on DRG</v>
      </c>
      <c r="G7" s="4" t="str">
        <f t="shared" si="0"/>
        <v>Reimbursed based on DRG</v>
      </c>
      <c r="H7" s="4">
        <v>1000</v>
      </c>
    </row>
    <row r="8" spans="1:8" x14ac:dyDescent="0.25">
      <c r="A8" t="s">
        <v>127</v>
      </c>
      <c r="B8">
        <v>2100</v>
      </c>
      <c r="C8">
        <v>124</v>
      </c>
      <c r="D8" t="s">
        <v>102</v>
      </c>
      <c r="E8" s="4" t="s">
        <v>111</v>
      </c>
      <c r="F8" s="4" t="str">
        <f t="shared" si="0"/>
        <v>Reimbursed based on DRG</v>
      </c>
      <c r="G8" s="4" t="str">
        <f t="shared" si="0"/>
        <v>Reimbursed based on DRG</v>
      </c>
      <c r="H8" s="4">
        <v>1000</v>
      </c>
    </row>
    <row r="9" spans="1:8" x14ac:dyDescent="0.25">
      <c r="A9" t="s">
        <v>117</v>
      </c>
      <c r="B9">
        <v>2100</v>
      </c>
      <c r="C9">
        <v>124</v>
      </c>
      <c r="D9" t="s">
        <v>102</v>
      </c>
      <c r="E9" s="4">
        <v>900</v>
      </c>
      <c r="F9" s="4">
        <f t="shared" si="0"/>
        <v>900</v>
      </c>
      <c r="G9" s="4">
        <f t="shared" si="0"/>
        <v>900</v>
      </c>
      <c r="H9" s="4">
        <v>1000</v>
      </c>
    </row>
    <row r="10" spans="1:8" x14ac:dyDescent="0.25">
      <c r="A10" t="s">
        <v>128</v>
      </c>
      <c r="B10">
        <v>2100</v>
      </c>
      <c r="C10">
        <v>124</v>
      </c>
      <c r="D10" t="s">
        <v>102</v>
      </c>
      <c r="E10" s="4" t="s">
        <v>111</v>
      </c>
      <c r="F10" s="4" t="str">
        <f t="shared" si="0"/>
        <v>Reimbursed based on DRG</v>
      </c>
      <c r="G10" s="4" t="str">
        <f t="shared" si="0"/>
        <v>Reimbursed based on DRG</v>
      </c>
      <c r="H10" s="4">
        <v>1000</v>
      </c>
    </row>
    <row r="11" spans="1:8" x14ac:dyDescent="0.25">
      <c r="A11" t="s">
        <v>129</v>
      </c>
      <c r="B11">
        <v>2100</v>
      </c>
      <c r="C11">
        <v>124</v>
      </c>
      <c r="D11" t="s">
        <v>102</v>
      </c>
      <c r="E11" s="4" t="s">
        <v>111</v>
      </c>
      <c r="F11" s="4" t="str">
        <f t="shared" si="0"/>
        <v>Reimbursed based on DRG</v>
      </c>
      <c r="G11" s="4" t="str">
        <f t="shared" si="0"/>
        <v>Reimbursed based on DRG</v>
      </c>
      <c r="H11" s="4">
        <v>1000</v>
      </c>
    </row>
    <row r="12" spans="1:8" x14ac:dyDescent="0.25">
      <c r="A12" t="s">
        <v>119</v>
      </c>
      <c r="B12">
        <v>2100</v>
      </c>
      <c r="C12">
        <v>124</v>
      </c>
      <c r="D12" t="s">
        <v>102</v>
      </c>
      <c r="E12" s="4" t="s">
        <v>111</v>
      </c>
      <c r="F12" s="4" t="str">
        <f t="shared" si="0"/>
        <v>Reimbursed based on DRG</v>
      </c>
      <c r="G12" s="4" t="str">
        <f t="shared" si="0"/>
        <v>Reimbursed based on DRG</v>
      </c>
      <c r="H12" s="4">
        <v>1000</v>
      </c>
    </row>
    <row r="13" spans="1:8" ht="15.75" x14ac:dyDescent="0.25">
      <c r="A13" s="2"/>
      <c r="B13" s="2"/>
      <c r="C13" s="2"/>
      <c r="D13" s="2"/>
    </row>
    <row r="14" spans="1:8" ht="15.75" x14ac:dyDescent="0.25">
      <c r="A14" s="2"/>
      <c r="B14" s="2"/>
      <c r="C14" s="2"/>
      <c r="D14" s="2"/>
    </row>
    <row r="15" spans="1:8" ht="15.75" x14ac:dyDescent="0.25">
      <c r="D15"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FED68-D6A1-4F0B-9605-8D549C50A0CE}">
  <dimension ref="A1:H18"/>
  <sheetViews>
    <sheetView workbookViewId="0">
      <selection activeCell="A18" sqref="A18"/>
    </sheetView>
  </sheetViews>
  <sheetFormatPr defaultRowHeight="15" x14ac:dyDescent="0.25"/>
  <cols>
    <col min="1" max="1" width="45.140625" bestFit="1" customWidth="1"/>
    <col min="2" max="2" width="12.7109375" bestFit="1" customWidth="1"/>
    <col min="3" max="3" width="8.85546875" bestFit="1" customWidth="1"/>
    <col min="4" max="4" width="34.7109375" bestFit="1" customWidth="1"/>
    <col min="5" max="5" width="38.140625" style="4" bestFit="1" customWidth="1"/>
    <col min="6" max="6" width="54" style="4" bestFit="1" customWidth="1"/>
    <col min="7" max="7" width="58.7109375" bestFit="1" customWidth="1"/>
    <col min="8" max="8" width="21" bestFit="1" customWidth="1"/>
  </cols>
  <sheetData>
    <row r="1" spans="1:8" x14ac:dyDescent="0.25">
      <c r="A1" t="s">
        <v>95</v>
      </c>
      <c r="B1" t="s">
        <v>94</v>
      </c>
      <c r="C1" t="s">
        <v>99</v>
      </c>
      <c r="D1" t="s">
        <v>101</v>
      </c>
      <c r="E1" s="4" t="s">
        <v>96</v>
      </c>
      <c r="F1" s="4" t="s">
        <v>97</v>
      </c>
      <c r="G1" t="s">
        <v>98</v>
      </c>
      <c r="H1" t="s">
        <v>100</v>
      </c>
    </row>
    <row r="2" spans="1:8" x14ac:dyDescent="0.25">
      <c r="A2" t="s">
        <v>130</v>
      </c>
      <c r="B2">
        <v>2100</v>
      </c>
      <c r="C2">
        <v>124</v>
      </c>
      <c r="D2" t="s">
        <v>102</v>
      </c>
      <c r="E2" s="4" t="s">
        <v>111</v>
      </c>
      <c r="F2" s="4" t="str">
        <f>+E2</f>
        <v>Reimbursed based on DRG</v>
      </c>
      <c r="G2" s="4" t="str">
        <f>+F2</f>
        <v>Reimbursed based on DRG</v>
      </c>
      <c r="H2" s="4">
        <v>1000</v>
      </c>
    </row>
    <row r="3" spans="1:8" x14ac:dyDescent="0.25">
      <c r="A3" t="s">
        <v>131</v>
      </c>
      <c r="B3">
        <v>2100</v>
      </c>
      <c r="C3">
        <v>124</v>
      </c>
      <c r="D3" t="s">
        <v>102</v>
      </c>
      <c r="E3" s="4" t="s">
        <v>111</v>
      </c>
      <c r="F3" s="4" t="str">
        <f t="shared" ref="F3:G18" si="0">+E3</f>
        <v>Reimbursed based on DRG</v>
      </c>
      <c r="G3" s="4" t="str">
        <f t="shared" si="0"/>
        <v>Reimbursed based on DRG</v>
      </c>
      <c r="H3" s="4">
        <v>1000</v>
      </c>
    </row>
    <row r="4" spans="1:8" x14ac:dyDescent="0.25">
      <c r="A4" t="s">
        <v>132</v>
      </c>
      <c r="B4">
        <v>2100</v>
      </c>
      <c r="C4">
        <v>124</v>
      </c>
      <c r="D4" t="s">
        <v>102</v>
      </c>
      <c r="E4" s="4" t="s">
        <v>111</v>
      </c>
      <c r="F4" s="4" t="str">
        <f t="shared" si="0"/>
        <v>Reimbursed based on DRG</v>
      </c>
      <c r="G4" s="4" t="str">
        <f t="shared" si="0"/>
        <v>Reimbursed based on DRG</v>
      </c>
      <c r="H4" s="4">
        <v>1000</v>
      </c>
    </row>
    <row r="5" spans="1:8" x14ac:dyDescent="0.25">
      <c r="A5" t="s">
        <v>133</v>
      </c>
      <c r="B5">
        <v>2100</v>
      </c>
      <c r="C5">
        <v>124</v>
      </c>
      <c r="D5" t="s">
        <v>102</v>
      </c>
      <c r="E5" s="4" t="s">
        <v>111</v>
      </c>
      <c r="F5" s="4" t="str">
        <f t="shared" si="0"/>
        <v>Reimbursed based on DRG</v>
      </c>
      <c r="G5" s="4" t="str">
        <f t="shared" si="0"/>
        <v>Reimbursed based on DRG</v>
      </c>
      <c r="H5" s="4">
        <v>1000</v>
      </c>
    </row>
    <row r="6" spans="1:8" x14ac:dyDescent="0.25">
      <c r="A6" t="s">
        <v>134</v>
      </c>
      <c r="B6">
        <v>2100</v>
      </c>
      <c r="C6">
        <v>124</v>
      </c>
      <c r="D6" t="s">
        <v>102</v>
      </c>
      <c r="E6" s="4" t="s">
        <v>111</v>
      </c>
      <c r="F6" s="4" t="str">
        <f t="shared" si="0"/>
        <v>Reimbursed based on DRG</v>
      </c>
      <c r="G6" s="4" t="str">
        <f t="shared" si="0"/>
        <v>Reimbursed based on DRG</v>
      </c>
      <c r="H6" s="4">
        <v>1000</v>
      </c>
    </row>
    <row r="7" spans="1:8" x14ac:dyDescent="0.25">
      <c r="A7" t="s">
        <v>135</v>
      </c>
      <c r="B7">
        <v>2100</v>
      </c>
      <c r="C7">
        <v>124</v>
      </c>
      <c r="D7" t="s">
        <v>102</v>
      </c>
      <c r="E7" s="4" t="s">
        <v>111</v>
      </c>
      <c r="F7" s="4" t="str">
        <f t="shared" si="0"/>
        <v>Reimbursed based on DRG</v>
      </c>
      <c r="G7" s="4" t="str">
        <f t="shared" si="0"/>
        <v>Reimbursed based on DRG</v>
      </c>
      <c r="H7" s="4">
        <v>1000</v>
      </c>
    </row>
    <row r="8" spans="1:8" x14ac:dyDescent="0.25">
      <c r="A8" t="s">
        <v>124</v>
      </c>
      <c r="B8">
        <v>2100</v>
      </c>
      <c r="C8">
        <v>124</v>
      </c>
      <c r="D8" t="s">
        <v>102</v>
      </c>
      <c r="E8" s="4" t="s">
        <v>111</v>
      </c>
      <c r="F8" s="4" t="str">
        <f t="shared" si="0"/>
        <v>Reimbursed based on DRG</v>
      </c>
      <c r="G8" s="4" t="str">
        <f t="shared" si="0"/>
        <v>Reimbursed based on DRG</v>
      </c>
      <c r="H8" s="4">
        <v>1000</v>
      </c>
    </row>
    <row r="9" spans="1:8" x14ac:dyDescent="0.25">
      <c r="A9" t="s">
        <v>115</v>
      </c>
      <c r="B9">
        <v>2100</v>
      </c>
      <c r="C9">
        <v>124</v>
      </c>
      <c r="D9" t="s">
        <v>102</v>
      </c>
      <c r="E9" s="4">
        <v>900</v>
      </c>
      <c r="F9" s="4">
        <f t="shared" si="0"/>
        <v>900</v>
      </c>
      <c r="G9" s="4">
        <f t="shared" si="0"/>
        <v>900</v>
      </c>
      <c r="H9" s="4">
        <v>1000</v>
      </c>
    </row>
    <row r="10" spans="1:8" x14ac:dyDescent="0.25">
      <c r="A10" t="s">
        <v>116</v>
      </c>
      <c r="B10">
        <v>2100</v>
      </c>
      <c r="C10">
        <v>124</v>
      </c>
      <c r="D10" t="s">
        <v>102</v>
      </c>
      <c r="E10" s="4" t="s">
        <v>111</v>
      </c>
      <c r="F10" s="4" t="str">
        <f t="shared" si="0"/>
        <v>Reimbursed based on DRG</v>
      </c>
      <c r="G10" s="4" t="str">
        <f t="shared" si="0"/>
        <v>Reimbursed based on DRG</v>
      </c>
      <c r="H10" s="4">
        <v>1000</v>
      </c>
    </row>
    <row r="11" spans="1:8" x14ac:dyDescent="0.25">
      <c r="A11" t="s">
        <v>136</v>
      </c>
      <c r="B11">
        <v>2100</v>
      </c>
      <c r="C11">
        <v>124</v>
      </c>
      <c r="D11" t="s">
        <v>102</v>
      </c>
      <c r="E11" s="4" t="s">
        <v>111</v>
      </c>
      <c r="F11" s="4" t="str">
        <f t="shared" si="0"/>
        <v>Reimbursed based on DRG</v>
      </c>
      <c r="G11" s="4" t="str">
        <f t="shared" si="0"/>
        <v>Reimbursed based on DRG</v>
      </c>
      <c r="H11" s="4">
        <v>1000</v>
      </c>
    </row>
    <row r="12" spans="1:8" x14ac:dyDescent="0.25">
      <c r="A12" t="s">
        <v>137</v>
      </c>
      <c r="B12">
        <v>2100</v>
      </c>
      <c r="C12">
        <v>124</v>
      </c>
      <c r="D12" t="s">
        <v>102</v>
      </c>
      <c r="E12" s="4" t="s">
        <v>111</v>
      </c>
      <c r="F12" s="4" t="str">
        <f t="shared" si="0"/>
        <v>Reimbursed based on DRG</v>
      </c>
      <c r="G12" s="4" t="str">
        <f t="shared" si="0"/>
        <v>Reimbursed based on DRG</v>
      </c>
      <c r="H12" s="4">
        <v>1000</v>
      </c>
    </row>
    <row r="13" spans="1:8" x14ac:dyDescent="0.25">
      <c r="A13" t="s">
        <v>138</v>
      </c>
      <c r="B13">
        <v>2100</v>
      </c>
      <c r="C13">
        <v>124</v>
      </c>
      <c r="D13" t="s">
        <v>102</v>
      </c>
      <c r="E13" s="4" t="s">
        <v>111</v>
      </c>
      <c r="F13" s="4" t="str">
        <f t="shared" si="0"/>
        <v>Reimbursed based on DRG</v>
      </c>
      <c r="G13" s="4" t="str">
        <f t="shared" si="0"/>
        <v>Reimbursed based on DRG</v>
      </c>
      <c r="H13" s="4">
        <v>1000</v>
      </c>
    </row>
    <row r="14" spans="1:8" x14ac:dyDescent="0.25">
      <c r="A14" t="s">
        <v>139</v>
      </c>
      <c r="B14">
        <v>2100</v>
      </c>
      <c r="C14">
        <v>124</v>
      </c>
      <c r="D14" t="s">
        <v>102</v>
      </c>
      <c r="E14" s="4" t="s">
        <v>111</v>
      </c>
      <c r="F14" s="4" t="str">
        <f t="shared" si="0"/>
        <v>Reimbursed based on DRG</v>
      </c>
      <c r="G14" s="4" t="str">
        <f t="shared" si="0"/>
        <v>Reimbursed based on DRG</v>
      </c>
      <c r="H14" s="4">
        <v>1000</v>
      </c>
    </row>
    <row r="15" spans="1:8" x14ac:dyDescent="0.25">
      <c r="A15" t="s">
        <v>117</v>
      </c>
      <c r="B15">
        <v>2100</v>
      </c>
      <c r="C15">
        <v>124</v>
      </c>
      <c r="D15" t="s">
        <v>102</v>
      </c>
      <c r="E15" s="4">
        <v>900</v>
      </c>
      <c r="F15" s="4">
        <f t="shared" si="0"/>
        <v>900</v>
      </c>
      <c r="G15" s="4">
        <f t="shared" si="0"/>
        <v>900</v>
      </c>
      <c r="H15" s="4">
        <v>1000</v>
      </c>
    </row>
    <row r="16" spans="1:8" x14ac:dyDescent="0.25">
      <c r="A16" t="s">
        <v>128</v>
      </c>
      <c r="B16">
        <v>2100</v>
      </c>
      <c r="C16">
        <v>124</v>
      </c>
      <c r="D16" t="s">
        <v>102</v>
      </c>
      <c r="E16" s="4" t="s">
        <v>111</v>
      </c>
      <c r="F16" s="4" t="str">
        <f t="shared" si="0"/>
        <v>Reimbursed based on DRG</v>
      </c>
      <c r="G16" s="4" t="str">
        <f t="shared" si="0"/>
        <v>Reimbursed based on DRG</v>
      </c>
      <c r="H16" s="4">
        <v>1000</v>
      </c>
    </row>
    <row r="17" spans="1:8" x14ac:dyDescent="0.25">
      <c r="A17" t="s">
        <v>119</v>
      </c>
      <c r="B17">
        <v>2100</v>
      </c>
      <c r="C17">
        <v>124</v>
      </c>
      <c r="D17" t="s">
        <v>102</v>
      </c>
      <c r="E17" s="4" t="s">
        <v>111</v>
      </c>
      <c r="F17" s="4" t="str">
        <f t="shared" si="0"/>
        <v>Reimbursed based on DRG</v>
      </c>
      <c r="G17" s="4" t="str">
        <f t="shared" si="0"/>
        <v>Reimbursed based on DRG</v>
      </c>
      <c r="H17" s="4">
        <v>1000</v>
      </c>
    </row>
    <row r="18" spans="1:8" x14ac:dyDescent="0.25">
      <c r="A18" t="s">
        <v>120</v>
      </c>
      <c r="B18">
        <v>2100</v>
      </c>
      <c r="C18">
        <v>124</v>
      </c>
      <c r="D18" t="s">
        <v>102</v>
      </c>
      <c r="E18" s="4" t="s">
        <v>111</v>
      </c>
      <c r="F18" s="4" t="str">
        <f t="shared" si="0"/>
        <v>Reimbursed based on DRG</v>
      </c>
      <c r="G18" s="4" t="str">
        <f t="shared" si="0"/>
        <v>Reimbursed based on DRG</v>
      </c>
      <c r="H18" s="4">
        <v>1000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6BB98-AA9C-4448-8013-55430DB06BA7}">
  <dimension ref="A1:H18"/>
  <sheetViews>
    <sheetView workbookViewId="0">
      <selection activeCell="D19" sqref="D19"/>
    </sheetView>
  </sheetViews>
  <sheetFormatPr defaultRowHeight="15" x14ac:dyDescent="0.25"/>
  <cols>
    <col min="1" max="1" width="45.140625" bestFit="1" customWidth="1"/>
    <col min="2" max="2" width="12.7109375" bestFit="1" customWidth="1"/>
    <col min="3" max="3" width="8.85546875" bestFit="1" customWidth="1"/>
    <col min="4" max="4" width="34.7109375" bestFit="1" customWidth="1"/>
    <col min="5" max="5" width="38.140625" style="4" bestFit="1" customWidth="1"/>
    <col min="6" max="6" width="54" style="4" bestFit="1" customWidth="1"/>
    <col min="7" max="7" width="58.7109375" bestFit="1" customWidth="1"/>
    <col min="8" max="8" width="21" bestFit="1" customWidth="1"/>
  </cols>
  <sheetData>
    <row r="1" spans="1:8" x14ac:dyDescent="0.25">
      <c r="A1" t="s">
        <v>95</v>
      </c>
      <c r="B1" t="s">
        <v>94</v>
      </c>
      <c r="C1" t="s">
        <v>99</v>
      </c>
      <c r="D1" t="s">
        <v>101</v>
      </c>
      <c r="E1" s="4" t="s">
        <v>96</v>
      </c>
      <c r="F1" s="4" t="s">
        <v>97</v>
      </c>
      <c r="G1" t="s">
        <v>98</v>
      </c>
      <c r="H1" t="s">
        <v>100</v>
      </c>
    </row>
    <row r="2" spans="1:8" x14ac:dyDescent="0.25">
      <c r="A2" t="s">
        <v>140</v>
      </c>
      <c r="B2">
        <v>2100</v>
      </c>
      <c r="C2">
        <v>124</v>
      </c>
      <c r="D2" t="s">
        <v>102</v>
      </c>
      <c r="E2" s="4" t="s">
        <v>111</v>
      </c>
      <c r="F2" s="4" t="str">
        <f>+E2</f>
        <v>Reimbursed based on DRG</v>
      </c>
      <c r="G2" s="4" t="str">
        <f>+F2</f>
        <v>Reimbursed based on DRG</v>
      </c>
      <c r="H2" s="4">
        <v>1000</v>
      </c>
    </row>
    <row r="3" spans="1:8" x14ac:dyDescent="0.25">
      <c r="A3" t="s">
        <v>141</v>
      </c>
      <c r="B3">
        <v>2100</v>
      </c>
      <c r="C3">
        <v>124</v>
      </c>
      <c r="D3" t="s">
        <v>102</v>
      </c>
      <c r="E3" s="4" t="s">
        <v>111</v>
      </c>
      <c r="F3" s="4" t="str">
        <f t="shared" ref="F3:G18" si="0">+E3</f>
        <v>Reimbursed based on DRG</v>
      </c>
      <c r="G3" s="4" t="str">
        <f t="shared" si="0"/>
        <v>Reimbursed based on DRG</v>
      </c>
      <c r="H3" s="4">
        <v>1000</v>
      </c>
    </row>
    <row r="4" spans="1:8" x14ac:dyDescent="0.25">
      <c r="A4" t="s">
        <v>112</v>
      </c>
      <c r="B4">
        <v>2100</v>
      </c>
      <c r="C4">
        <v>124</v>
      </c>
      <c r="D4" t="s">
        <v>102</v>
      </c>
      <c r="E4" s="4">
        <v>950</v>
      </c>
      <c r="F4" s="4">
        <f t="shared" si="0"/>
        <v>950</v>
      </c>
      <c r="G4" s="4">
        <f t="shared" si="0"/>
        <v>950</v>
      </c>
      <c r="H4" s="4">
        <v>1000</v>
      </c>
    </row>
    <row r="5" spans="1:8" x14ac:dyDescent="0.25">
      <c r="A5" t="s">
        <v>142</v>
      </c>
      <c r="B5">
        <v>2100</v>
      </c>
      <c r="C5">
        <v>124</v>
      </c>
      <c r="D5" t="s">
        <v>102</v>
      </c>
      <c r="E5" s="4" t="s">
        <v>111</v>
      </c>
      <c r="F5" s="4" t="str">
        <f t="shared" si="0"/>
        <v>Reimbursed based on DRG</v>
      </c>
      <c r="G5" s="4" t="str">
        <f t="shared" si="0"/>
        <v>Reimbursed based on DRG</v>
      </c>
      <c r="H5" s="4">
        <v>1000</v>
      </c>
    </row>
    <row r="6" spans="1:8" x14ac:dyDescent="0.25">
      <c r="A6" t="s">
        <v>124</v>
      </c>
      <c r="B6">
        <v>2100</v>
      </c>
      <c r="C6">
        <v>124</v>
      </c>
      <c r="D6" t="s">
        <v>102</v>
      </c>
      <c r="E6" s="4" t="s">
        <v>111</v>
      </c>
      <c r="F6" s="4" t="str">
        <f t="shared" si="0"/>
        <v>Reimbursed based on DRG</v>
      </c>
      <c r="G6" s="4" t="str">
        <f t="shared" si="0"/>
        <v>Reimbursed based on DRG</v>
      </c>
      <c r="H6" s="4">
        <v>1000</v>
      </c>
    </row>
    <row r="7" spans="1:8" x14ac:dyDescent="0.25">
      <c r="A7" t="s">
        <v>115</v>
      </c>
      <c r="B7">
        <v>2100</v>
      </c>
      <c r="C7">
        <v>124</v>
      </c>
      <c r="D7" t="s">
        <v>102</v>
      </c>
      <c r="E7" s="4">
        <v>900</v>
      </c>
      <c r="F7" s="4">
        <f t="shared" si="0"/>
        <v>900</v>
      </c>
      <c r="G7" s="4">
        <f t="shared" si="0"/>
        <v>900</v>
      </c>
      <c r="H7" s="4">
        <v>1000</v>
      </c>
    </row>
    <row r="8" spans="1:8" x14ac:dyDescent="0.25">
      <c r="A8" t="s">
        <v>116</v>
      </c>
      <c r="B8">
        <v>2100</v>
      </c>
      <c r="C8">
        <v>124</v>
      </c>
      <c r="D8" t="s">
        <v>102</v>
      </c>
      <c r="E8" s="4" t="s">
        <v>111</v>
      </c>
      <c r="F8" s="4" t="str">
        <f t="shared" si="0"/>
        <v>Reimbursed based on DRG</v>
      </c>
      <c r="G8" s="4" t="str">
        <f t="shared" si="0"/>
        <v>Reimbursed based on DRG</v>
      </c>
      <c r="H8" s="4">
        <v>1000</v>
      </c>
    </row>
    <row r="9" spans="1:8" x14ac:dyDescent="0.25">
      <c r="A9" t="s">
        <v>117</v>
      </c>
      <c r="B9">
        <v>2100</v>
      </c>
      <c r="C9">
        <v>124</v>
      </c>
      <c r="D9" t="s">
        <v>102</v>
      </c>
      <c r="E9" s="4">
        <v>625</v>
      </c>
      <c r="F9" s="4">
        <f t="shared" si="0"/>
        <v>625</v>
      </c>
      <c r="G9" s="4">
        <f t="shared" si="0"/>
        <v>625</v>
      </c>
      <c r="H9" s="4">
        <v>1000</v>
      </c>
    </row>
    <row r="10" spans="1:8" x14ac:dyDescent="0.25">
      <c r="A10" t="s">
        <v>128</v>
      </c>
      <c r="B10">
        <v>2100</v>
      </c>
      <c r="C10">
        <v>124</v>
      </c>
      <c r="D10" t="s">
        <v>102</v>
      </c>
      <c r="E10" s="4" t="s">
        <v>111</v>
      </c>
      <c r="F10" s="4" t="str">
        <f t="shared" si="0"/>
        <v>Reimbursed based on DRG</v>
      </c>
      <c r="G10" s="4" t="str">
        <f t="shared" si="0"/>
        <v>Reimbursed based on DRG</v>
      </c>
      <c r="H10" s="4">
        <v>1000</v>
      </c>
    </row>
    <row r="11" spans="1:8" x14ac:dyDescent="0.25">
      <c r="A11" t="s">
        <v>119</v>
      </c>
      <c r="B11">
        <v>2100</v>
      </c>
      <c r="C11">
        <v>124</v>
      </c>
      <c r="D11" t="s">
        <v>102</v>
      </c>
      <c r="E11" s="4" t="s">
        <v>111</v>
      </c>
      <c r="F11" s="4" t="str">
        <f t="shared" si="0"/>
        <v>Reimbursed based on DRG</v>
      </c>
      <c r="G11" s="4" t="str">
        <f t="shared" si="0"/>
        <v>Reimbursed based on DRG</v>
      </c>
      <c r="H11" s="4">
        <v>1000</v>
      </c>
    </row>
    <row r="12" spans="1:8" x14ac:dyDescent="0.25">
      <c r="G12" s="4"/>
      <c r="H12" s="4"/>
    </row>
    <row r="13" spans="1:8" x14ac:dyDescent="0.25">
      <c r="G13" s="4"/>
      <c r="H13" s="4"/>
    </row>
    <row r="14" spans="1:8" x14ac:dyDescent="0.25">
      <c r="G14" s="4"/>
      <c r="H14" s="4"/>
    </row>
    <row r="15" spans="1:8" x14ac:dyDescent="0.25">
      <c r="G15" s="4"/>
      <c r="H15" s="4"/>
    </row>
    <row r="16" spans="1:8" x14ac:dyDescent="0.25">
      <c r="G16" s="4"/>
      <c r="H16" s="4"/>
    </row>
    <row r="17" spans="7:8" x14ac:dyDescent="0.25">
      <c r="G17" s="4"/>
      <c r="H17" s="4"/>
    </row>
    <row r="18" spans="7:8" x14ac:dyDescent="0.25">
      <c r="G18" s="4"/>
      <c r="H18" s="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6D71A-70F0-4571-983F-75E06B7BE000}">
  <dimension ref="A1:H21"/>
  <sheetViews>
    <sheetView tabSelected="1" workbookViewId="0">
      <selection activeCell="A6" sqref="A6"/>
    </sheetView>
  </sheetViews>
  <sheetFormatPr defaultRowHeight="15" x14ac:dyDescent="0.25"/>
  <cols>
    <col min="1" max="1" width="45.140625" bestFit="1" customWidth="1"/>
    <col min="2" max="2" width="12.7109375" bestFit="1" customWidth="1"/>
    <col min="3" max="3" width="8.85546875" bestFit="1" customWidth="1"/>
    <col min="4" max="4" width="34.7109375" bestFit="1" customWidth="1"/>
    <col min="5" max="5" width="38.140625" style="4" bestFit="1" customWidth="1"/>
    <col min="6" max="6" width="54" style="4" bestFit="1" customWidth="1"/>
    <col min="7" max="7" width="58.7109375" bestFit="1" customWidth="1"/>
    <col min="8" max="8" width="21" bestFit="1" customWidth="1"/>
  </cols>
  <sheetData>
    <row r="1" spans="1:8" x14ac:dyDescent="0.25">
      <c r="A1" t="s">
        <v>95</v>
      </c>
      <c r="B1" t="s">
        <v>94</v>
      </c>
      <c r="C1" t="s">
        <v>99</v>
      </c>
      <c r="D1" t="s">
        <v>101</v>
      </c>
      <c r="E1" s="4" t="s">
        <v>96</v>
      </c>
      <c r="F1" s="4" t="s">
        <v>97</v>
      </c>
      <c r="G1" t="s">
        <v>98</v>
      </c>
      <c r="H1" t="s">
        <v>100</v>
      </c>
    </row>
    <row r="2" spans="1:8" x14ac:dyDescent="0.25">
      <c r="A2" t="s">
        <v>143</v>
      </c>
      <c r="B2">
        <v>2100</v>
      </c>
      <c r="C2">
        <v>124</v>
      </c>
      <c r="D2" t="s">
        <v>102</v>
      </c>
      <c r="E2" s="4">
        <v>870</v>
      </c>
      <c r="F2" s="4">
        <f>+E2</f>
        <v>870</v>
      </c>
      <c r="G2" s="4">
        <f>+F2</f>
        <v>870</v>
      </c>
      <c r="H2" s="4">
        <v>1000</v>
      </c>
    </row>
    <row r="3" spans="1:8" x14ac:dyDescent="0.25">
      <c r="A3" t="s">
        <v>144</v>
      </c>
      <c r="B3">
        <v>2100</v>
      </c>
      <c r="C3">
        <v>124</v>
      </c>
      <c r="D3" t="s">
        <v>102</v>
      </c>
      <c r="E3" s="4" t="s">
        <v>152</v>
      </c>
      <c r="F3" s="4" t="str">
        <f t="shared" ref="F3:G21" si="0">+E3</f>
        <v>Negotiated based on DRG</v>
      </c>
      <c r="G3" s="4" t="str">
        <f t="shared" si="0"/>
        <v>Negotiated based on DRG</v>
      </c>
      <c r="H3" s="4">
        <v>1000</v>
      </c>
    </row>
    <row r="4" spans="1:8" x14ac:dyDescent="0.25">
      <c r="A4" t="s">
        <v>145</v>
      </c>
      <c r="B4">
        <v>2100</v>
      </c>
      <c r="C4">
        <v>124</v>
      </c>
      <c r="D4" t="s">
        <v>102</v>
      </c>
      <c r="E4" s="4" t="s">
        <v>152</v>
      </c>
      <c r="F4" s="4" t="str">
        <f t="shared" si="0"/>
        <v>Negotiated based on DRG</v>
      </c>
      <c r="G4" s="4" t="str">
        <f t="shared" si="0"/>
        <v>Negotiated based on DRG</v>
      </c>
      <c r="H4" s="4">
        <v>1000</v>
      </c>
    </row>
    <row r="5" spans="1:8" x14ac:dyDescent="0.25">
      <c r="A5" t="s">
        <v>146</v>
      </c>
      <c r="B5">
        <v>2100</v>
      </c>
      <c r="C5">
        <v>124</v>
      </c>
      <c r="D5" t="s">
        <v>102</v>
      </c>
      <c r="E5" s="4" t="s">
        <v>152</v>
      </c>
      <c r="F5" s="4" t="str">
        <f t="shared" si="0"/>
        <v>Negotiated based on DRG</v>
      </c>
      <c r="G5" s="4" t="str">
        <f t="shared" si="0"/>
        <v>Negotiated based on DRG</v>
      </c>
      <c r="H5" s="4">
        <v>1000</v>
      </c>
    </row>
    <row r="6" spans="1:8" x14ac:dyDescent="0.25">
      <c r="A6" t="s">
        <v>147</v>
      </c>
      <c r="B6">
        <v>2100</v>
      </c>
      <c r="C6">
        <v>124</v>
      </c>
      <c r="D6" t="s">
        <v>102</v>
      </c>
      <c r="E6" s="4">
        <v>575</v>
      </c>
      <c r="F6" s="4">
        <f t="shared" si="0"/>
        <v>575</v>
      </c>
      <c r="G6" s="4">
        <f t="shared" si="0"/>
        <v>575</v>
      </c>
      <c r="H6" s="4">
        <v>1000</v>
      </c>
    </row>
    <row r="7" spans="1:8" x14ac:dyDescent="0.25">
      <c r="A7" t="s">
        <v>133</v>
      </c>
      <c r="B7">
        <v>2100</v>
      </c>
      <c r="C7">
        <v>124</v>
      </c>
      <c r="D7" t="s">
        <v>102</v>
      </c>
      <c r="E7" s="4" t="s">
        <v>152</v>
      </c>
      <c r="F7" s="4" t="str">
        <f t="shared" si="0"/>
        <v>Negotiated based on DRG</v>
      </c>
      <c r="G7" s="4" t="str">
        <f t="shared" si="0"/>
        <v>Negotiated based on DRG</v>
      </c>
      <c r="H7" s="4">
        <v>1000</v>
      </c>
    </row>
    <row r="8" spans="1:8" x14ac:dyDescent="0.25">
      <c r="A8" t="s">
        <v>134</v>
      </c>
      <c r="B8">
        <v>2100</v>
      </c>
      <c r="C8">
        <v>124</v>
      </c>
      <c r="D8" t="s">
        <v>102</v>
      </c>
      <c r="E8" s="4" t="s">
        <v>152</v>
      </c>
      <c r="F8" s="4" t="str">
        <f t="shared" si="0"/>
        <v>Negotiated based on DRG</v>
      </c>
      <c r="G8" s="4" t="str">
        <f t="shared" si="0"/>
        <v>Negotiated based on DRG</v>
      </c>
      <c r="H8" s="4">
        <v>1000</v>
      </c>
    </row>
    <row r="9" spans="1:8" x14ac:dyDescent="0.25">
      <c r="A9" t="s">
        <v>135</v>
      </c>
      <c r="B9">
        <v>2100</v>
      </c>
      <c r="C9">
        <v>124</v>
      </c>
      <c r="D9" t="s">
        <v>102</v>
      </c>
      <c r="E9" s="4" t="s">
        <v>152</v>
      </c>
      <c r="F9" s="4" t="str">
        <f t="shared" si="0"/>
        <v>Negotiated based on DRG</v>
      </c>
      <c r="G9" s="4" t="str">
        <f t="shared" si="0"/>
        <v>Negotiated based on DRG</v>
      </c>
      <c r="H9" s="4">
        <v>1000</v>
      </c>
    </row>
    <row r="10" spans="1:8" x14ac:dyDescent="0.25">
      <c r="A10" t="s">
        <v>148</v>
      </c>
      <c r="B10">
        <v>2100</v>
      </c>
      <c r="C10">
        <v>124</v>
      </c>
      <c r="D10" t="s">
        <v>102</v>
      </c>
      <c r="E10" s="4" t="s">
        <v>152</v>
      </c>
      <c r="F10" s="4" t="str">
        <f t="shared" si="0"/>
        <v>Negotiated based on DRG</v>
      </c>
      <c r="G10" s="4" t="str">
        <f t="shared" si="0"/>
        <v>Negotiated based on DRG</v>
      </c>
      <c r="H10" s="4">
        <v>1000</v>
      </c>
    </row>
    <row r="11" spans="1:8" x14ac:dyDescent="0.25">
      <c r="A11" t="s">
        <v>149</v>
      </c>
      <c r="B11">
        <v>2100</v>
      </c>
      <c r="C11">
        <v>124</v>
      </c>
      <c r="D11" t="s">
        <v>102</v>
      </c>
      <c r="E11" s="4" t="s">
        <v>152</v>
      </c>
      <c r="F11" s="4" t="str">
        <f t="shared" si="0"/>
        <v>Negotiated based on DRG</v>
      </c>
      <c r="G11" s="4" t="str">
        <f t="shared" si="0"/>
        <v>Negotiated based on DRG</v>
      </c>
      <c r="H11" s="4">
        <v>1000</v>
      </c>
    </row>
    <row r="12" spans="1:8" x14ac:dyDescent="0.25">
      <c r="A12" t="s">
        <v>150</v>
      </c>
      <c r="B12">
        <v>2100</v>
      </c>
      <c r="C12">
        <v>124</v>
      </c>
      <c r="D12" t="s">
        <v>102</v>
      </c>
      <c r="E12" s="4" t="s">
        <v>152</v>
      </c>
      <c r="F12" s="4" t="str">
        <f t="shared" si="0"/>
        <v>Negotiated based on DRG</v>
      </c>
      <c r="G12" s="4" t="str">
        <f t="shared" si="0"/>
        <v>Negotiated based on DRG</v>
      </c>
      <c r="H12" s="4">
        <v>1000</v>
      </c>
    </row>
    <row r="13" spans="1:8" x14ac:dyDescent="0.25">
      <c r="A13" t="s">
        <v>124</v>
      </c>
      <c r="B13">
        <v>2100</v>
      </c>
      <c r="C13">
        <v>124</v>
      </c>
      <c r="D13" t="s">
        <v>102</v>
      </c>
      <c r="E13" s="4" t="s">
        <v>152</v>
      </c>
      <c r="F13" s="4" t="str">
        <f t="shared" si="0"/>
        <v>Negotiated based on DRG</v>
      </c>
      <c r="G13" s="4" t="str">
        <f t="shared" si="0"/>
        <v>Negotiated based on DRG</v>
      </c>
      <c r="H13" s="4">
        <v>1000</v>
      </c>
    </row>
    <row r="14" spans="1:8" x14ac:dyDescent="0.25">
      <c r="A14" t="s">
        <v>115</v>
      </c>
      <c r="B14">
        <v>2100</v>
      </c>
      <c r="C14">
        <v>124</v>
      </c>
      <c r="D14" t="s">
        <v>102</v>
      </c>
      <c r="E14" s="4">
        <v>900</v>
      </c>
      <c r="F14" s="4">
        <f t="shared" si="0"/>
        <v>900</v>
      </c>
      <c r="G14" s="4">
        <f t="shared" si="0"/>
        <v>900</v>
      </c>
      <c r="H14" s="4">
        <v>1000</v>
      </c>
    </row>
    <row r="15" spans="1:8" x14ac:dyDescent="0.25">
      <c r="A15" t="s">
        <v>116</v>
      </c>
      <c r="B15">
        <v>2100</v>
      </c>
      <c r="C15">
        <v>124</v>
      </c>
      <c r="D15" t="s">
        <v>102</v>
      </c>
      <c r="E15" s="4" t="s">
        <v>152</v>
      </c>
      <c r="F15" s="4" t="str">
        <f t="shared" si="0"/>
        <v>Negotiated based on DRG</v>
      </c>
      <c r="G15" s="4" t="str">
        <f t="shared" si="0"/>
        <v>Negotiated based on DRG</v>
      </c>
      <c r="H15" s="4">
        <v>1000</v>
      </c>
    </row>
    <row r="16" spans="1:8" x14ac:dyDescent="0.25">
      <c r="A16" t="s">
        <v>136</v>
      </c>
      <c r="B16">
        <v>2100</v>
      </c>
      <c r="C16">
        <v>124</v>
      </c>
      <c r="D16" t="s">
        <v>102</v>
      </c>
      <c r="E16" s="4" t="s">
        <v>152</v>
      </c>
      <c r="F16" s="4" t="str">
        <f t="shared" si="0"/>
        <v>Negotiated based on DRG</v>
      </c>
      <c r="G16" s="4" t="str">
        <f t="shared" si="0"/>
        <v>Negotiated based on DRG</v>
      </c>
      <c r="H16" s="4">
        <v>1000</v>
      </c>
    </row>
    <row r="17" spans="1:8" x14ac:dyDescent="0.25">
      <c r="A17" t="s">
        <v>151</v>
      </c>
      <c r="B17">
        <v>2100</v>
      </c>
      <c r="C17">
        <v>124</v>
      </c>
      <c r="D17" t="s">
        <v>102</v>
      </c>
      <c r="E17" s="4" t="s">
        <v>152</v>
      </c>
      <c r="F17" s="4" t="str">
        <f t="shared" si="0"/>
        <v>Negotiated based on DRG</v>
      </c>
      <c r="G17" s="4" t="str">
        <f t="shared" si="0"/>
        <v>Negotiated based on DRG</v>
      </c>
      <c r="H17" s="4">
        <v>1000</v>
      </c>
    </row>
    <row r="18" spans="1:8" x14ac:dyDescent="0.25">
      <c r="A18" t="s">
        <v>117</v>
      </c>
      <c r="B18">
        <v>2100</v>
      </c>
      <c r="C18">
        <v>124</v>
      </c>
      <c r="D18" t="s">
        <v>102</v>
      </c>
      <c r="E18" s="4">
        <v>900</v>
      </c>
      <c r="F18" s="4">
        <f t="shared" si="0"/>
        <v>900</v>
      </c>
      <c r="G18" s="4">
        <f t="shared" si="0"/>
        <v>900</v>
      </c>
      <c r="H18" s="4">
        <v>1000</v>
      </c>
    </row>
    <row r="19" spans="1:8" x14ac:dyDescent="0.25">
      <c r="A19" t="s">
        <v>128</v>
      </c>
      <c r="B19">
        <v>2100</v>
      </c>
      <c r="C19">
        <v>124</v>
      </c>
      <c r="D19" t="s">
        <v>102</v>
      </c>
      <c r="E19" s="4" t="s">
        <v>152</v>
      </c>
      <c r="F19" s="4" t="str">
        <f t="shared" si="0"/>
        <v>Negotiated based on DRG</v>
      </c>
      <c r="G19" s="4" t="str">
        <f t="shared" si="0"/>
        <v>Negotiated based on DRG</v>
      </c>
      <c r="H19" s="4">
        <v>1000</v>
      </c>
    </row>
    <row r="20" spans="1:8" x14ac:dyDescent="0.25">
      <c r="A20" t="s">
        <v>119</v>
      </c>
      <c r="B20">
        <v>2100</v>
      </c>
      <c r="C20">
        <v>124</v>
      </c>
      <c r="D20" t="s">
        <v>102</v>
      </c>
      <c r="E20" s="4" t="s">
        <v>152</v>
      </c>
      <c r="F20" s="4" t="str">
        <f t="shared" si="0"/>
        <v>Negotiated based on DRG</v>
      </c>
      <c r="G20" s="4" t="str">
        <f t="shared" si="0"/>
        <v>Negotiated based on DRG</v>
      </c>
      <c r="H20" s="4">
        <v>1000</v>
      </c>
    </row>
    <row r="21" spans="1:8" x14ac:dyDescent="0.25">
      <c r="A21" t="s">
        <v>120</v>
      </c>
      <c r="B21">
        <v>2100</v>
      </c>
      <c r="C21">
        <v>124</v>
      </c>
      <c r="D21" t="s">
        <v>102</v>
      </c>
      <c r="E21" s="4" t="s">
        <v>152</v>
      </c>
      <c r="F21" s="4" t="str">
        <f t="shared" si="0"/>
        <v>Negotiated based on DRG</v>
      </c>
      <c r="G21" s="4" t="str">
        <f t="shared" si="0"/>
        <v>Negotiated based on DRG</v>
      </c>
      <c r="H21" s="4">
        <v>1000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B0260-F44C-4EB3-BC17-39E5ABEB1112}">
  <dimension ref="A1:U34"/>
  <sheetViews>
    <sheetView workbookViewId="0">
      <selection activeCell="A15" sqref="A15"/>
    </sheetView>
  </sheetViews>
  <sheetFormatPr defaultRowHeight="15" x14ac:dyDescent="0.25"/>
  <cols>
    <col min="1" max="1" width="119.28515625" bestFit="1" customWidth="1"/>
    <col min="2" max="2" width="15.7109375" bestFit="1" customWidth="1"/>
    <col min="3" max="3" width="11.85546875" bestFit="1" customWidth="1"/>
    <col min="4" max="4" width="44.28515625" bestFit="1" customWidth="1"/>
    <col min="5" max="5" width="62.85546875" bestFit="1" customWidth="1"/>
    <col min="6" max="6" width="18.5703125" bestFit="1" customWidth="1"/>
    <col min="7" max="7" width="225.28515625" bestFit="1" customWidth="1"/>
    <col min="8" max="8" width="255.7109375" bestFit="1" customWidth="1"/>
    <col min="9" max="9" width="25.5703125" bestFit="1" customWidth="1"/>
    <col min="10" max="10" width="22.140625" bestFit="1" customWidth="1"/>
    <col min="11" max="11" width="32.5703125" bestFit="1" customWidth="1"/>
    <col min="12" max="12" width="24.42578125" bestFit="1" customWidth="1"/>
    <col min="13" max="13" width="10.85546875" bestFit="1" customWidth="1"/>
    <col min="14" max="14" width="33" bestFit="1" customWidth="1"/>
    <col min="15" max="15" width="37.5703125" bestFit="1" customWidth="1"/>
    <col min="16" max="16" width="160.28515625" bestFit="1" customWidth="1"/>
    <col min="17" max="17" width="17.7109375" bestFit="1" customWidth="1"/>
    <col min="18" max="18" width="28.85546875" bestFit="1" customWidth="1"/>
    <col min="19" max="19" width="20.5703125" bestFit="1" customWidth="1"/>
    <col min="20" max="20" width="20.85546875" bestFit="1" customWidth="1"/>
    <col min="21" max="21" width="105.7109375" bestFit="1" customWidth="1"/>
  </cols>
  <sheetData>
    <row r="1" spans="1:21" x14ac:dyDescent="0.25">
      <c r="A1" t="s">
        <v>0</v>
      </c>
      <c r="B1" t="s">
        <v>1</v>
      </c>
      <c r="C1" t="s">
        <v>2</v>
      </c>
      <c r="D1" t="s">
        <v>3</v>
      </c>
      <c r="E1" t="s">
        <v>4</v>
      </c>
      <c r="F1" t="s">
        <v>5</v>
      </c>
      <c r="G1" t="s">
        <v>6</v>
      </c>
      <c r="H1" t="s">
        <v>7</v>
      </c>
    </row>
    <row r="2" spans="1:21" x14ac:dyDescent="0.25">
      <c r="A2" t="s">
        <v>8</v>
      </c>
      <c r="B2" s="1">
        <v>45474</v>
      </c>
      <c r="C2" t="s">
        <v>9</v>
      </c>
      <c r="D2" t="s">
        <v>10</v>
      </c>
      <c r="E2" t="s">
        <v>11</v>
      </c>
      <c r="F2">
        <v>50056</v>
      </c>
      <c r="G2" t="b">
        <v>1</v>
      </c>
      <c r="H2" t="s">
        <v>12</v>
      </c>
    </row>
    <row r="3" spans="1:21" x14ac:dyDescent="0.25">
      <c r="A3" t="s">
        <v>13</v>
      </c>
      <c r="B3" t="s">
        <v>14</v>
      </c>
      <c r="C3" t="s">
        <v>15</v>
      </c>
      <c r="D3" t="s">
        <v>16</v>
      </c>
      <c r="E3" t="s">
        <v>17</v>
      </c>
      <c r="F3" t="s">
        <v>18</v>
      </c>
      <c r="G3" t="s">
        <v>19</v>
      </c>
      <c r="H3" t="s">
        <v>20</v>
      </c>
      <c r="I3" t="s">
        <v>21</v>
      </c>
      <c r="J3" t="s">
        <v>22</v>
      </c>
      <c r="K3" t="s">
        <v>23</v>
      </c>
      <c r="L3" t="s">
        <v>24</v>
      </c>
      <c r="M3" t="s">
        <v>25</v>
      </c>
      <c r="N3" t="s">
        <v>26</v>
      </c>
      <c r="O3" t="s">
        <v>27</v>
      </c>
      <c r="P3" t="s">
        <v>28</v>
      </c>
      <c r="Q3" t="s">
        <v>29</v>
      </c>
      <c r="R3" t="s">
        <v>30</v>
      </c>
      <c r="S3" t="s">
        <v>31</v>
      </c>
      <c r="T3" t="s">
        <v>32</v>
      </c>
      <c r="U3" t="s">
        <v>33</v>
      </c>
    </row>
    <row r="4" spans="1:21" x14ac:dyDescent="0.25">
      <c r="A4" t="s">
        <v>34</v>
      </c>
      <c r="B4">
        <v>470</v>
      </c>
      <c r="C4" t="s">
        <v>35</v>
      </c>
      <c r="D4">
        <v>175869</v>
      </c>
      <c r="E4" t="s">
        <v>36</v>
      </c>
      <c r="G4" t="s">
        <v>37</v>
      </c>
      <c r="L4" t="s">
        <v>38</v>
      </c>
      <c r="M4" t="s">
        <v>39</v>
      </c>
      <c r="N4">
        <v>20000</v>
      </c>
      <c r="P4" t="s">
        <v>35</v>
      </c>
      <c r="Q4">
        <v>22243.34</v>
      </c>
      <c r="R4" t="s">
        <v>40</v>
      </c>
      <c r="S4">
        <v>20000</v>
      </c>
      <c r="T4">
        <v>20000</v>
      </c>
    </row>
    <row r="5" spans="1:21" x14ac:dyDescent="0.25">
      <c r="A5" t="s">
        <v>34</v>
      </c>
      <c r="B5">
        <v>470</v>
      </c>
      <c r="C5" t="s">
        <v>35</v>
      </c>
      <c r="D5">
        <v>175869</v>
      </c>
      <c r="E5" t="s">
        <v>36</v>
      </c>
      <c r="G5" t="s">
        <v>37</v>
      </c>
      <c r="L5" t="s">
        <v>38</v>
      </c>
      <c r="M5" t="s">
        <v>39</v>
      </c>
      <c r="N5">
        <v>20000</v>
      </c>
      <c r="P5" t="s">
        <v>41</v>
      </c>
      <c r="Q5">
        <v>22243.34</v>
      </c>
      <c r="R5" t="s">
        <v>40</v>
      </c>
      <c r="S5">
        <v>20000</v>
      </c>
      <c r="T5">
        <v>20000</v>
      </c>
    </row>
    <row r="6" spans="1:21" x14ac:dyDescent="0.25">
      <c r="A6" t="s">
        <v>34</v>
      </c>
      <c r="B6">
        <v>470</v>
      </c>
      <c r="C6" t="s">
        <v>35</v>
      </c>
      <c r="D6">
        <v>175869</v>
      </c>
      <c r="E6" t="s">
        <v>36</v>
      </c>
      <c r="G6" t="s">
        <v>37</v>
      </c>
      <c r="L6" t="s">
        <v>38</v>
      </c>
      <c r="M6" t="s">
        <v>39</v>
      </c>
      <c r="N6">
        <v>20000</v>
      </c>
      <c r="P6" t="s">
        <v>42</v>
      </c>
      <c r="Q6">
        <v>22243.34</v>
      </c>
      <c r="R6" t="s">
        <v>40</v>
      </c>
      <c r="S6">
        <v>20000</v>
      </c>
      <c r="T6">
        <v>20000</v>
      </c>
    </row>
    <row r="7" spans="1:21" x14ac:dyDescent="0.25">
      <c r="A7" t="s">
        <v>34</v>
      </c>
      <c r="B7">
        <v>470</v>
      </c>
      <c r="C7" t="s">
        <v>35</v>
      </c>
      <c r="D7">
        <v>175869</v>
      </c>
      <c r="E7" t="s">
        <v>36</v>
      </c>
      <c r="G7" t="s">
        <v>37</v>
      </c>
      <c r="L7" t="s">
        <v>43</v>
      </c>
      <c r="M7" t="s">
        <v>44</v>
      </c>
      <c r="O7">
        <v>50</v>
      </c>
      <c r="Q7">
        <v>23145.98</v>
      </c>
      <c r="R7" t="s">
        <v>45</v>
      </c>
      <c r="S7">
        <v>20000</v>
      </c>
      <c r="T7">
        <v>20000</v>
      </c>
    </row>
    <row r="8" spans="1:21" x14ac:dyDescent="0.25">
      <c r="A8" t="s">
        <v>46</v>
      </c>
      <c r="B8">
        <v>92626</v>
      </c>
      <c r="C8" t="s">
        <v>47</v>
      </c>
      <c r="G8" t="s">
        <v>48</v>
      </c>
      <c r="J8">
        <v>150</v>
      </c>
      <c r="K8">
        <v>125</v>
      </c>
      <c r="L8" t="s">
        <v>38</v>
      </c>
      <c r="M8" t="s">
        <v>39</v>
      </c>
      <c r="N8">
        <v>98.98</v>
      </c>
      <c r="R8" t="s">
        <v>49</v>
      </c>
      <c r="S8">
        <v>98.98</v>
      </c>
      <c r="T8">
        <v>98.98</v>
      </c>
      <c r="U8" t="s">
        <v>50</v>
      </c>
    </row>
    <row r="9" spans="1:21" x14ac:dyDescent="0.25">
      <c r="A9" t="s">
        <v>46</v>
      </c>
      <c r="B9">
        <v>92626</v>
      </c>
      <c r="C9" t="s">
        <v>47</v>
      </c>
      <c r="G9" t="s">
        <v>48</v>
      </c>
      <c r="J9">
        <v>150</v>
      </c>
      <c r="K9">
        <v>125</v>
      </c>
      <c r="L9" t="s">
        <v>43</v>
      </c>
      <c r="M9" t="s">
        <v>44</v>
      </c>
      <c r="O9">
        <v>115</v>
      </c>
      <c r="Q9">
        <v>105.34</v>
      </c>
      <c r="R9" t="s">
        <v>49</v>
      </c>
      <c r="S9">
        <v>98.98</v>
      </c>
      <c r="T9">
        <v>98.98</v>
      </c>
      <c r="U9" t="s">
        <v>51</v>
      </c>
    </row>
    <row r="10" spans="1:21" x14ac:dyDescent="0.25">
      <c r="A10" t="s">
        <v>52</v>
      </c>
      <c r="B10" t="s">
        <v>53</v>
      </c>
      <c r="C10" t="s">
        <v>54</v>
      </c>
      <c r="G10" t="s">
        <v>37</v>
      </c>
      <c r="J10">
        <v>2500</v>
      </c>
      <c r="K10">
        <v>2250</v>
      </c>
      <c r="L10" t="s">
        <v>38</v>
      </c>
      <c r="M10" t="s">
        <v>39</v>
      </c>
      <c r="N10">
        <v>1500</v>
      </c>
      <c r="R10" t="s">
        <v>55</v>
      </c>
      <c r="S10">
        <v>1500</v>
      </c>
      <c r="T10">
        <v>1500</v>
      </c>
    </row>
    <row r="11" spans="1:21" x14ac:dyDescent="0.25">
      <c r="A11" t="s">
        <v>56</v>
      </c>
      <c r="B11" t="s">
        <v>53</v>
      </c>
      <c r="C11" t="s">
        <v>54</v>
      </c>
      <c r="G11" t="s">
        <v>37</v>
      </c>
      <c r="J11">
        <v>2500</v>
      </c>
      <c r="K11">
        <v>2250</v>
      </c>
      <c r="L11" t="s">
        <v>43</v>
      </c>
      <c r="M11" t="s">
        <v>44</v>
      </c>
      <c r="N11">
        <v>2000</v>
      </c>
      <c r="R11" t="s">
        <v>55</v>
      </c>
      <c r="S11">
        <v>2000</v>
      </c>
      <c r="T11">
        <v>2000</v>
      </c>
    </row>
    <row r="12" spans="1:21" x14ac:dyDescent="0.25">
      <c r="A12" t="s">
        <v>57</v>
      </c>
      <c r="B12" t="s">
        <v>53</v>
      </c>
      <c r="C12" t="s">
        <v>54</v>
      </c>
      <c r="G12" t="s">
        <v>37</v>
      </c>
      <c r="J12">
        <v>2500</v>
      </c>
      <c r="K12">
        <v>2250</v>
      </c>
      <c r="L12" t="s">
        <v>43</v>
      </c>
      <c r="M12" t="s">
        <v>44</v>
      </c>
      <c r="N12">
        <v>1800</v>
      </c>
      <c r="R12" t="s">
        <v>55</v>
      </c>
      <c r="S12">
        <v>1800</v>
      </c>
      <c r="T12">
        <v>1800</v>
      </c>
    </row>
    <row r="13" spans="1:21" x14ac:dyDescent="0.25">
      <c r="A13" t="s">
        <v>58</v>
      </c>
      <c r="B13" t="s">
        <v>53</v>
      </c>
      <c r="C13" t="s">
        <v>54</v>
      </c>
      <c r="G13" t="s">
        <v>37</v>
      </c>
      <c r="J13">
        <v>2500</v>
      </c>
      <c r="K13">
        <v>2250</v>
      </c>
      <c r="L13" t="s">
        <v>43</v>
      </c>
      <c r="M13" t="s">
        <v>44</v>
      </c>
      <c r="N13">
        <v>1200</v>
      </c>
      <c r="R13" t="s">
        <v>55</v>
      </c>
      <c r="S13">
        <v>1200</v>
      </c>
      <c r="T13">
        <v>1200</v>
      </c>
    </row>
    <row r="14" spans="1:21" x14ac:dyDescent="0.25">
      <c r="A14" t="s">
        <v>59</v>
      </c>
      <c r="B14">
        <v>762</v>
      </c>
      <c r="C14" t="s">
        <v>60</v>
      </c>
      <c r="G14" t="s">
        <v>48</v>
      </c>
      <c r="J14">
        <v>13000</v>
      </c>
      <c r="K14">
        <v>12000</v>
      </c>
      <c r="L14" t="s">
        <v>38</v>
      </c>
      <c r="M14" t="s">
        <v>39</v>
      </c>
      <c r="N14">
        <v>8000</v>
      </c>
      <c r="R14" t="s">
        <v>40</v>
      </c>
      <c r="S14">
        <v>8000</v>
      </c>
      <c r="T14">
        <v>10000</v>
      </c>
      <c r="U14" t="s">
        <v>61</v>
      </c>
    </row>
    <row r="15" spans="1:21" x14ac:dyDescent="0.25">
      <c r="A15" t="s">
        <v>59</v>
      </c>
      <c r="B15">
        <v>762</v>
      </c>
      <c r="C15" t="s">
        <v>60</v>
      </c>
      <c r="G15" t="s">
        <v>48</v>
      </c>
      <c r="J15">
        <v>13000</v>
      </c>
      <c r="K15">
        <v>12000</v>
      </c>
      <c r="L15" t="s">
        <v>38</v>
      </c>
      <c r="M15" t="s">
        <v>39</v>
      </c>
      <c r="N15">
        <v>10000</v>
      </c>
      <c r="R15" t="s">
        <v>40</v>
      </c>
      <c r="S15">
        <v>8000</v>
      </c>
      <c r="T15">
        <v>10000</v>
      </c>
      <c r="U15" t="s">
        <v>62</v>
      </c>
    </row>
    <row r="16" spans="1:21" x14ac:dyDescent="0.25">
      <c r="A16" t="s">
        <v>59</v>
      </c>
      <c r="B16">
        <v>762</v>
      </c>
      <c r="C16" t="s">
        <v>60</v>
      </c>
      <c r="G16" t="s">
        <v>48</v>
      </c>
      <c r="J16">
        <v>13000</v>
      </c>
      <c r="K16">
        <v>12000</v>
      </c>
      <c r="L16" t="s">
        <v>43</v>
      </c>
      <c r="M16" t="s">
        <v>44</v>
      </c>
      <c r="N16">
        <v>9000</v>
      </c>
      <c r="R16" t="s">
        <v>40</v>
      </c>
      <c r="S16">
        <v>8000</v>
      </c>
      <c r="T16">
        <v>10000</v>
      </c>
    </row>
    <row r="17" spans="1:21" x14ac:dyDescent="0.25">
      <c r="A17" t="s">
        <v>63</v>
      </c>
      <c r="F17">
        <v>50</v>
      </c>
      <c r="G17" t="s">
        <v>64</v>
      </c>
      <c r="L17" t="s">
        <v>38</v>
      </c>
      <c r="M17" t="s">
        <v>39</v>
      </c>
      <c r="O17">
        <v>150</v>
      </c>
      <c r="U17" t="s">
        <v>65</v>
      </c>
    </row>
    <row r="18" spans="1:21" x14ac:dyDescent="0.25">
      <c r="A18" t="s">
        <v>63</v>
      </c>
      <c r="F18">
        <v>50</v>
      </c>
      <c r="G18" t="s">
        <v>64</v>
      </c>
      <c r="L18" t="s">
        <v>43</v>
      </c>
      <c r="M18" t="s">
        <v>44</v>
      </c>
      <c r="O18">
        <v>145</v>
      </c>
      <c r="U18" t="s">
        <v>66</v>
      </c>
    </row>
    <row r="19" spans="1:21" x14ac:dyDescent="0.25">
      <c r="A19" t="s">
        <v>67</v>
      </c>
      <c r="F19">
        <v>62</v>
      </c>
      <c r="G19" t="s">
        <v>64</v>
      </c>
      <c r="L19" t="s">
        <v>38</v>
      </c>
      <c r="M19" t="s">
        <v>39</v>
      </c>
      <c r="O19">
        <v>62.5</v>
      </c>
      <c r="U19" t="s">
        <v>68</v>
      </c>
    </row>
    <row r="20" spans="1:21" x14ac:dyDescent="0.25">
      <c r="A20" t="s">
        <v>67</v>
      </c>
      <c r="F20">
        <v>62</v>
      </c>
      <c r="G20" t="s">
        <v>64</v>
      </c>
      <c r="L20" t="s">
        <v>43</v>
      </c>
      <c r="M20" t="s">
        <v>44</v>
      </c>
      <c r="O20">
        <v>60</v>
      </c>
      <c r="U20" t="s">
        <v>69</v>
      </c>
    </row>
    <row r="21" spans="1:21" x14ac:dyDescent="0.25">
      <c r="A21" t="s">
        <v>70</v>
      </c>
      <c r="F21" t="s">
        <v>71</v>
      </c>
      <c r="G21" t="s">
        <v>64</v>
      </c>
      <c r="L21" t="s">
        <v>38</v>
      </c>
      <c r="M21" t="s">
        <v>39</v>
      </c>
      <c r="O21">
        <v>93.75</v>
      </c>
      <c r="U21" t="s">
        <v>72</v>
      </c>
    </row>
    <row r="22" spans="1:21" x14ac:dyDescent="0.25">
      <c r="A22" t="s">
        <v>70</v>
      </c>
      <c r="F22" t="s">
        <v>71</v>
      </c>
      <c r="G22" t="s">
        <v>64</v>
      </c>
      <c r="L22" t="s">
        <v>43</v>
      </c>
      <c r="M22" t="s">
        <v>44</v>
      </c>
      <c r="O22">
        <v>87</v>
      </c>
      <c r="U22" t="s">
        <v>73</v>
      </c>
    </row>
    <row r="23" spans="1:21" x14ac:dyDescent="0.25">
      <c r="A23" t="s">
        <v>74</v>
      </c>
      <c r="B23" t="s">
        <v>75</v>
      </c>
      <c r="C23" t="s">
        <v>76</v>
      </c>
      <c r="G23" t="s">
        <v>64</v>
      </c>
      <c r="H23">
        <v>1</v>
      </c>
      <c r="I23" t="s">
        <v>77</v>
      </c>
      <c r="J23">
        <v>2</v>
      </c>
      <c r="K23">
        <v>1.5</v>
      </c>
      <c r="L23" t="s">
        <v>38</v>
      </c>
      <c r="M23" t="s">
        <v>39</v>
      </c>
      <c r="N23">
        <v>0.75</v>
      </c>
      <c r="R23" t="s">
        <v>49</v>
      </c>
      <c r="S23">
        <v>0.75</v>
      </c>
      <c r="T23">
        <v>0.95</v>
      </c>
    </row>
    <row r="24" spans="1:21" x14ac:dyDescent="0.25">
      <c r="A24" t="s">
        <v>74</v>
      </c>
      <c r="B24" t="s">
        <v>75</v>
      </c>
      <c r="C24" t="s">
        <v>76</v>
      </c>
      <c r="G24" t="s">
        <v>64</v>
      </c>
      <c r="H24">
        <v>1</v>
      </c>
      <c r="I24" t="s">
        <v>77</v>
      </c>
      <c r="J24">
        <v>2</v>
      </c>
      <c r="K24">
        <v>1.5</v>
      </c>
      <c r="L24" t="s">
        <v>43</v>
      </c>
      <c r="M24" t="s">
        <v>44</v>
      </c>
      <c r="N24">
        <v>0.95</v>
      </c>
      <c r="R24" t="s">
        <v>49</v>
      </c>
      <c r="S24">
        <v>0.75</v>
      </c>
      <c r="T24">
        <v>0.95</v>
      </c>
    </row>
    <row r="25" spans="1:21" x14ac:dyDescent="0.25">
      <c r="A25" t="s">
        <v>78</v>
      </c>
      <c r="B25" t="s">
        <v>79</v>
      </c>
      <c r="C25" t="s">
        <v>76</v>
      </c>
      <c r="G25" t="s">
        <v>64</v>
      </c>
      <c r="H25">
        <v>1</v>
      </c>
      <c r="I25" t="s">
        <v>77</v>
      </c>
      <c r="J25">
        <v>5</v>
      </c>
      <c r="K25">
        <v>4</v>
      </c>
      <c r="L25" t="s">
        <v>38</v>
      </c>
      <c r="M25" t="s">
        <v>39</v>
      </c>
      <c r="N25">
        <v>3</v>
      </c>
      <c r="R25" t="s">
        <v>49</v>
      </c>
      <c r="S25">
        <v>3</v>
      </c>
      <c r="T25">
        <v>3</v>
      </c>
    </row>
    <row r="26" spans="1:21" x14ac:dyDescent="0.25">
      <c r="A26" t="s">
        <v>80</v>
      </c>
      <c r="B26" t="s">
        <v>79</v>
      </c>
      <c r="C26" t="s">
        <v>76</v>
      </c>
      <c r="G26" t="s">
        <v>64</v>
      </c>
      <c r="H26">
        <v>1</v>
      </c>
      <c r="I26" t="s">
        <v>81</v>
      </c>
      <c r="J26">
        <v>500</v>
      </c>
      <c r="K26">
        <v>400</v>
      </c>
      <c r="L26" t="s">
        <v>43</v>
      </c>
      <c r="M26" t="s">
        <v>44</v>
      </c>
      <c r="N26">
        <v>350</v>
      </c>
      <c r="R26" t="s">
        <v>49</v>
      </c>
      <c r="S26">
        <v>350</v>
      </c>
      <c r="T26">
        <v>350</v>
      </c>
    </row>
    <row r="27" spans="1:21" x14ac:dyDescent="0.25">
      <c r="A27" t="s">
        <v>82</v>
      </c>
      <c r="B27" t="s">
        <v>83</v>
      </c>
      <c r="C27" t="s">
        <v>54</v>
      </c>
      <c r="D27" t="s">
        <v>84</v>
      </c>
      <c r="E27" t="s">
        <v>76</v>
      </c>
      <c r="G27" t="s">
        <v>64</v>
      </c>
      <c r="H27">
        <v>100</v>
      </c>
      <c r="I27" t="s">
        <v>85</v>
      </c>
      <c r="J27">
        <v>75</v>
      </c>
      <c r="K27">
        <v>45</v>
      </c>
      <c r="L27" t="s">
        <v>38</v>
      </c>
      <c r="M27" t="s">
        <v>39</v>
      </c>
      <c r="N27">
        <v>35</v>
      </c>
      <c r="R27" t="s">
        <v>49</v>
      </c>
      <c r="S27">
        <v>35</v>
      </c>
      <c r="T27">
        <v>37</v>
      </c>
    </row>
    <row r="28" spans="1:21" x14ac:dyDescent="0.25">
      <c r="A28" t="s">
        <v>82</v>
      </c>
      <c r="B28" t="s">
        <v>83</v>
      </c>
      <c r="C28" t="s">
        <v>54</v>
      </c>
      <c r="D28" t="s">
        <v>84</v>
      </c>
      <c r="E28" t="s">
        <v>76</v>
      </c>
      <c r="G28" t="s">
        <v>64</v>
      </c>
      <c r="H28">
        <v>100</v>
      </c>
      <c r="I28" t="s">
        <v>85</v>
      </c>
      <c r="J28">
        <v>75</v>
      </c>
      <c r="K28">
        <v>45</v>
      </c>
      <c r="L28" t="s">
        <v>43</v>
      </c>
      <c r="M28" t="s">
        <v>44</v>
      </c>
      <c r="N28">
        <v>37</v>
      </c>
      <c r="R28" t="s">
        <v>49</v>
      </c>
      <c r="S28">
        <v>35</v>
      </c>
      <c r="T28">
        <v>37</v>
      </c>
    </row>
    <row r="29" spans="1:21" x14ac:dyDescent="0.25">
      <c r="A29" t="s">
        <v>86</v>
      </c>
      <c r="B29" t="s">
        <v>87</v>
      </c>
      <c r="C29" t="s">
        <v>76</v>
      </c>
      <c r="G29" t="s">
        <v>64</v>
      </c>
      <c r="H29">
        <v>1</v>
      </c>
      <c r="I29" t="s">
        <v>81</v>
      </c>
      <c r="J29">
        <v>515</v>
      </c>
      <c r="K29">
        <v>450</v>
      </c>
      <c r="L29" t="s">
        <v>38</v>
      </c>
      <c r="M29" t="s">
        <v>39</v>
      </c>
      <c r="N29">
        <v>265</v>
      </c>
      <c r="R29" t="s">
        <v>49</v>
      </c>
      <c r="S29">
        <v>265</v>
      </c>
      <c r="T29">
        <v>355</v>
      </c>
    </row>
    <row r="30" spans="1:21" x14ac:dyDescent="0.25">
      <c r="A30" t="s">
        <v>86</v>
      </c>
      <c r="B30" t="s">
        <v>87</v>
      </c>
      <c r="C30" t="s">
        <v>76</v>
      </c>
      <c r="G30" t="s">
        <v>64</v>
      </c>
      <c r="H30">
        <v>1</v>
      </c>
      <c r="I30" t="s">
        <v>81</v>
      </c>
      <c r="J30">
        <v>515</v>
      </c>
      <c r="K30">
        <v>450</v>
      </c>
      <c r="L30" t="s">
        <v>43</v>
      </c>
      <c r="M30" t="s">
        <v>44</v>
      </c>
      <c r="N30">
        <v>355</v>
      </c>
      <c r="R30" t="s">
        <v>49</v>
      </c>
      <c r="S30">
        <v>265</v>
      </c>
      <c r="T30">
        <v>355</v>
      </c>
    </row>
    <row r="31" spans="1:21" x14ac:dyDescent="0.25">
      <c r="A31" t="s">
        <v>88</v>
      </c>
      <c r="B31" t="s">
        <v>89</v>
      </c>
      <c r="C31" t="s">
        <v>76</v>
      </c>
      <c r="G31" t="s">
        <v>64</v>
      </c>
      <c r="H31">
        <v>60</v>
      </c>
      <c r="I31" t="s">
        <v>90</v>
      </c>
      <c r="J31">
        <v>120</v>
      </c>
      <c r="K31">
        <v>75</v>
      </c>
      <c r="L31" t="s">
        <v>38</v>
      </c>
      <c r="M31" t="s">
        <v>39</v>
      </c>
      <c r="N31">
        <v>70</v>
      </c>
      <c r="R31" t="s">
        <v>49</v>
      </c>
      <c r="S31">
        <v>65</v>
      </c>
      <c r="T31">
        <v>70</v>
      </c>
    </row>
    <row r="32" spans="1:21" x14ac:dyDescent="0.25">
      <c r="A32" t="s">
        <v>88</v>
      </c>
      <c r="B32" t="s">
        <v>89</v>
      </c>
      <c r="C32" t="s">
        <v>76</v>
      </c>
      <c r="G32" t="s">
        <v>64</v>
      </c>
      <c r="H32">
        <v>60</v>
      </c>
      <c r="I32" t="s">
        <v>90</v>
      </c>
      <c r="J32">
        <v>120</v>
      </c>
      <c r="K32">
        <v>75</v>
      </c>
      <c r="L32" t="s">
        <v>43</v>
      </c>
      <c r="M32" t="s">
        <v>44</v>
      </c>
      <c r="N32">
        <v>65</v>
      </c>
      <c r="R32" t="s">
        <v>49</v>
      </c>
      <c r="S32">
        <v>65</v>
      </c>
      <c r="T32">
        <v>70</v>
      </c>
    </row>
    <row r="33" spans="1:20" x14ac:dyDescent="0.25">
      <c r="A33" t="s">
        <v>91</v>
      </c>
      <c r="B33" t="s">
        <v>92</v>
      </c>
      <c r="C33" t="s">
        <v>54</v>
      </c>
      <c r="D33" t="s">
        <v>93</v>
      </c>
      <c r="E33" t="s">
        <v>76</v>
      </c>
      <c r="G33" t="s">
        <v>64</v>
      </c>
      <c r="H33">
        <v>1</v>
      </c>
      <c r="I33" t="s">
        <v>85</v>
      </c>
      <c r="J33">
        <v>30</v>
      </c>
      <c r="K33">
        <v>25</v>
      </c>
      <c r="L33" t="s">
        <v>38</v>
      </c>
      <c r="M33" t="s">
        <v>39</v>
      </c>
      <c r="N33">
        <v>8</v>
      </c>
      <c r="R33" t="s">
        <v>49</v>
      </c>
      <c r="S33">
        <v>8</v>
      </c>
      <c r="T33">
        <v>15</v>
      </c>
    </row>
    <row r="34" spans="1:20" x14ac:dyDescent="0.25">
      <c r="A34" t="s">
        <v>91</v>
      </c>
      <c r="B34" t="s">
        <v>92</v>
      </c>
      <c r="C34" t="s">
        <v>54</v>
      </c>
      <c r="D34" t="s">
        <v>93</v>
      </c>
      <c r="E34" t="s">
        <v>76</v>
      </c>
      <c r="G34" t="s">
        <v>64</v>
      </c>
      <c r="H34">
        <v>1</v>
      </c>
      <c r="I34" t="s">
        <v>85</v>
      </c>
      <c r="J34">
        <v>30</v>
      </c>
      <c r="K34">
        <v>25</v>
      </c>
      <c r="L34" t="s">
        <v>43</v>
      </c>
      <c r="M34" t="s">
        <v>44</v>
      </c>
      <c r="N34">
        <v>15</v>
      </c>
      <c r="R34" t="s">
        <v>49</v>
      </c>
      <c r="S34">
        <v>8</v>
      </c>
      <c r="T34">
        <v>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31EA6-4081-4F6C-8A15-ADFF9F76FB06}">
  <dimension ref="A1:I2"/>
  <sheetViews>
    <sheetView workbookViewId="0">
      <selection activeCell="B1" sqref="B1"/>
    </sheetView>
  </sheetViews>
  <sheetFormatPr defaultRowHeight="15" x14ac:dyDescent="0.25"/>
  <cols>
    <col min="1" max="1" width="34.7109375" bestFit="1" customWidth="1"/>
    <col min="2" max="2" width="8.140625" bestFit="1" customWidth="1"/>
    <col min="3" max="3" width="10.28515625" bestFit="1" customWidth="1"/>
    <col min="4" max="4" width="31.42578125" bestFit="1" customWidth="1"/>
    <col min="5" max="5" width="22.140625" bestFit="1" customWidth="1"/>
    <col min="6" max="6" width="35.5703125" bestFit="1" customWidth="1"/>
    <col min="7" max="7" width="27.85546875" bestFit="1" customWidth="1"/>
    <col min="8" max="8" width="37" bestFit="1" customWidth="1"/>
    <col min="9" max="9" width="13.5703125" bestFit="1" customWidth="1"/>
  </cols>
  <sheetData>
    <row r="1" spans="1:9" x14ac:dyDescent="0.25">
      <c r="A1" t="s">
        <v>101</v>
      </c>
      <c r="B1" t="s">
        <v>110</v>
      </c>
      <c r="C1" t="s">
        <v>109</v>
      </c>
      <c r="D1" t="s">
        <v>108</v>
      </c>
      <c r="E1" t="s">
        <v>107</v>
      </c>
      <c r="F1" t="s">
        <v>106</v>
      </c>
      <c r="G1" t="s">
        <v>105</v>
      </c>
      <c r="H1" t="s">
        <v>104</v>
      </c>
      <c r="I1" t="s">
        <v>103</v>
      </c>
    </row>
    <row r="2" spans="1:9" x14ac:dyDescent="0.25">
      <c r="A2" t="s">
        <v>102</v>
      </c>
      <c r="B2" s="3">
        <v>2100</v>
      </c>
      <c r="C2" s="3">
        <v>1071.5999999999999</v>
      </c>
      <c r="D2" s="3">
        <v>1285.82</v>
      </c>
      <c r="E2">
        <v>839.88</v>
      </c>
      <c r="F2">
        <v>959.19</v>
      </c>
      <c r="G2">
        <v>45.9</v>
      </c>
      <c r="H2">
        <v>981.3</v>
      </c>
      <c r="I2">
        <v>1002.5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AHT</vt:lpstr>
      <vt:lpstr>ANEW</vt:lpstr>
      <vt:lpstr>AHC</vt:lpstr>
      <vt:lpstr>AHI-AHA</vt:lpstr>
      <vt:lpstr>AHH</vt:lpstr>
      <vt:lpstr>V2.0.0_Tall_CSV_Format_Exam</vt:lpstr>
      <vt:lpstr>Assurance-Health-Anderson-2023-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Modine</dc:creator>
  <cp:lastModifiedBy>Sarah Modine</cp:lastModifiedBy>
  <dcterms:created xsi:type="dcterms:W3CDTF">2024-09-24T17:32:27Z</dcterms:created>
  <dcterms:modified xsi:type="dcterms:W3CDTF">2024-12-24T16:11:34Z</dcterms:modified>
</cp:coreProperties>
</file>